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20" yWindow="360" windowWidth="17955" windowHeight="7710"/>
  </bookViews>
  <sheets>
    <sheet name="tot" sheetId="1" r:id="rId1"/>
  </sheets>
  <definedNames>
    <definedName name="_xlnm._FilterDatabase" localSheetId="0" hidden="1">tot!$A$1:$F$315</definedName>
  </definedNames>
  <calcPr calcId="144525"/>
</workbook>
</file>

<file path=xl/calcChain.xml><?xml version="1.0" encoding="utf-8"?>
<calcChain xmlns="http://schemas.openxmlformats.org/spreadsheetml/2006/main">
  <c r="D315" i="1" l="1"/>
  <c r="D314" i="1"/>
  <c r="D313" i="1"/>
  <c r="D312" i="1"/>
  <c r="D311" i="1"/>
  <c r="D310" i="1"/>
  <c r="D309" i="1"/>
  <c r="D308" i="1"/>
  <c r="D307" i="1"/>
  <c r="D298" i="1"/>
  <c r="D297" i="1"/>
  <c r="D294" i="1"/>
  <c r="D291" i="1"/>
  <c r="D290" i="1"/>
  <c r="D289" i="1"/>
  <c r="D288" i="1"/>
  <c r="D286" i="1"/>
  <c r="D280" i="1"/>
  <c r="D279" i="1"/>
  <c r="D278" i="1"/>
  <c r="D277" i="1"/>
  <c r="D269" i="1"/>
  <c r="D268" i="1"/>
  <c r="D267" i="1"/>
  <c r="D265" i="1"/>
  <c r="D264" i="1"/>
  <c r="D263" i="1"/>
  <c r="D262" i="1"/>
  <c r="D261" i="1"/>
  <c r="D260" i="1"/>
  <c r="D258" i="1"/>
  <c r="D257" i="1"/>
  <c r="D256" i="1"/>
  <c r="D255" i="1"/>
  <c r="D254" i="1"/>
  <c r="D253" i="1"/>
  <c r="D252" i="1"/>
  <c r="D251" i="1"/>
  <c r="D250" i="1"/>
  <c r="D249" i="1"/>
  <c r="D248" i="1"/>
  <c r="D247" i="1"/>
  <c r="D243" i="1"/>
  <c r="D242" i="1"/>
  <c r="D241" i="1"/>
  <c r="D240" i="1"/>
  <c r="D239" i="1"/>
  <c r="D238" i="1"/>
  <c r="D232" i="1"/>
  <c r="D231" i="1"/>
  <c r="D230" i="1"/>
  <c r="D228" i="1"/>
  <c r="D227" i="1"/>
  <c r="D225" i="1"/>
  <c r="D224" i="1"/>
  <c r="D223" i="1"/>
  <c r="D222" i="1"/>
  <c r="D221" i="1"/>
  <c r="D220" i="1"/>
  <c r="D219" i="1"/>
  <c r="D218" i="1"/>
  <c r="D217" i="1"/>
  <c r="D216" i="1"/>
  <c r="D215" i="1"/>
  <c r="D214" i="1"/>
  <c r="D213" i="1"/>
  <c r="D212" i="1"/>
  <c r="D211" i="1"/>
  <c r="D210" i="1"/>
  <c r="D209" i="1"/>
  <c r="D208" i="1"/>
  <c r="D207" i="1"/>
  <c r="D206" i="1"/>
  <c r="D205" i="1"/>
  <c r="D204" i="1"/>
  <c r="D203" i="1"/>
  <c r="D202" i="1"/>
  <c r="D201" i="1"/>
  <c r="D200" i="1"/>
  <c r="D199" i="1"/>
  <c r="D197" i="1"/>
  <c r="D196" i="1"/>
  <c r="D195" i="1"/>
  <c r="D194" i="1"/>
  <c r="D193" i="1"/>
  <c r="D192" i="1"/>
  <c r="D191" i="1"/>
  <c r="D190" i="1"/>
  <c r="D189" i="1"/>
  <c r="D188" i="1"/>
  <c r="D187" i="1"/>
  <c r="D186" i="1"/>
  <c r="D185" i="1"/>
  <c r="D184" i="1"/>
  <c r="D183" i="1"/>
  <c r="D182" i="1"/>
  <c r="D181" i="1"/>
  <c r="D180" i="1"/>
  <c r="D179" i="1"/>
  <c r="D178" i="1"/>
  <c r="D177" i="1"/>
  <c r="D176" i="1"/>
  <c r="D175" i="1"/>
  <c r="D174" i="1"/>
  <c r="D173" i="1"/>
  <c r="D172" i="1"/>
  <c r="D171" i="1"/>
  <c r="D170" i="1"/>
  <c r="D169" i="1"/>
  <c r="D168" i="1"/>
  <c r="D167" i="1"/>
  <c r="D166" i="1"/>
  <c r="D165" i="1"/>
  <c r="D164" i="1"/>
  <c r="D163" i="1"/>
  <c r="D162" i="1"/>
  <c r="D161" i="1"/>
  <c r="D159" i="1"/>
  <c r="D158" i="1"/>
  <c r="D157" i="1"/>
  <c r="D156" i="1"/>
  <c r="D155" i="1"/>
  <c r="D154" i="1"/>
  <c r="D142" i="1"/>
  <c r="D141" i="1"/>
  <c r="D140" i="1"/>
  <c r="D139" i="1"/>
  <c r="D138" i="1"/>
  <c r="D137" i="1"/>
  <c r="D135" i="1"/>
  <c r="D134" i="1"/>
  <c r="D133" i="1"/>
  <c r="D132" i="1"/>
  <c r="D130" i="1"/>
  <c r="D129" i="1"/>
  <c r="D128" i="1"/>
  <c r="D127" i="1"/>
  <c r="D126" i="1"/>
  <c r="D125" i="1"/>
  <c r="D123" i="1"/>
  <c r="D120" i="1"/>
  <c r="D116" i="1"/>
  <c r="D115" i="1"/>
  <c r="D114" i="1"/>
  <c r="D113" i="1"/>
  <c r="D110" i="1"/>
  <c r="D108" i="1"/>
  <c r="D107" i="1"/>
  <c r="D106" i="1"/>
  <c r="D105" i="1"/>
  <c r="D102" i="1"/>
  <c r="D97" i="1"/>
  <c r="D96" i="1"/>
  <c r="D95" i="1"/>
  <c r="D94" i="1"/>
  <c r="D93" i="1"/>
  <c r="D90" i="1"/>
  <c r="D89" i="1"/>
  <c r="D88" i="1"/>
  <c r="D87" i="1"/>
  <c r="D86" i="1"/>
  <c r="D85" i="1"/>
  <c r="D84" i="1"/>
  <c r="D83" i="1"/>
  <c r="D78" i="1"/>
  <c r="D74" i="1"/>
  <c r="D73" i="1"/>
  <c r="D72" i="1"/>
  <c r="D71" i="1"/>
  <c r="D70" i="1"/>
  <c r="D69" i="1"/>
  <c r="D68" i="1"/>
  <c r="D65" i="1"/>
  <c r="D64" i="1"/>
  <c r="D61" i="1"/>
  <c r="D58" i="1"/>
  <c r="D57" i="1"/>
  <c r="D56" i="1"/>
  <c r="D55" i="1"/>
  <c r="D53" i="1"/>
  <c r="D47" i="1"/>
  <c r="D42" i="1"/>
  <c r="D41" i="1"/>
  <c r="D39" i="1"/>
  <c r="D37" i="1"/>
  <c r="D35" i="1"/>
  <c r="D30" i="1"/>
  <c r="D29" i="1"/>
  <c r="D27" i="1"/>
  <c r="D26" i="1"/>
  <c r="D25" i="1"/>
  <c r="D24" i="1"/>
  <c r="D23" i="1"/>
  <c r="D18" i="1"/>
  <c r="D11" i="1"/>
  <c r="D10" i="1"/>
  <c r="D8" i="1"/>
  <c r="D6" i="1"/>
  <c r="D5" i="1"/>
  <c r="D3" i="1"/>
</calcChain>
</file>

<file path=xl/sharedStrings.xml><?xml version="1.0" encoding="utf-8"?>
<sst xmlns="http://schemas.openxmlformats.org/spreadsheetml/2006/main" count="666" uniqueCount="479">
  <si>
    <t>Clasa</t>
  </si>
  <si>
    <t>Teme din programele  de fizică în vigoare</t>
  </si>
  <si>
    <t>Teme programa de olimpiadă</t>
  </si>
  <si>
    <t>nr temă</t>
  </si>
  <si>
    <t>etapa</t>
  </si>
  <si>
    <t>I. Mărimi fizice</t>
  </si>
  <si>
    <r>
      <t>1.</t>
    </r>
    <r>
      <rPr>
        <sz val="7"/>
        <color theme="1"/>
        <rFont val="Times New Roman"/>
        <family val="1"/>
        <charset val="238"/>
      </rPr>
      <t xml:space="preserve">  </t>
    </r>
    <r>
      <rPr>
        <sz val="11"/>
        <color theme="1"/>
        <rFont val="Times New Roman"/>
        <family val="1"/>
        <charset val="238"/>
      </rPr>
      <t>Clasificare. Ordonare. Proprietăţi.</t>
    </r>
  </si>
  <si>
    <t>1. Substanţă. Corp. Stări de agregare. Proprietăţi fizice. Mărimi fizice.</t>
  </si>
  <si>
    <t>judet</t>
  </si>
  <si>
    <r>
      <t>1.1.</t>
    </r>
    <r>
      <rPr>
        <sz val="7"/>
        <color theme="1"/>
        <rFont val="Times New Roman"/>
        <family val="1"/>
        <charset val="238"/>
      </rPr>
      <t xml:space="preserve"> </t>
    </r>
    <r>
      <rPr>
        <sz val="11"/>
        <color theme="1"/>
        <rFont val="Times New Roman"/>
        <family val="1"/>
        <charset val="238"/>
      </rPr>
      <t>Proprietăţi, stare, fenomen</t>
    </r>
  </si>
  <si>
    <r>
      <t>1.2.</t>
    </r>
    <r>
      <rPr>
        <sz val="7"/>
        <color theme="1"/>
        <rFont val="Times New Roman"/>
        <family val="1"/>
        <charset val="238"/>
      </rPr>
      <t xml:space="preserve"> </t>
    </r>
    <r>
      <rPr>
        <sz val="11"/>
        <color theme="1"/>
        <rFont val="Times New Roman"/>
        <family val="1"/>
        <charset val="238"/>
      </rPr>
      <t>Comparare, clasificare, ordonare</t>
    </r>
  </si>
  <si>
    <t>2. Comparare, clasificare, ordonare după diferite criterii.</t>
  </si>
  <si>
    <t>1.3.mărimi fizice; măsurare</t>
  </si>
  <si>
    <t>3. Măsurarea mărimilor fizice: măsurarea lungimii, ariei, volumului şi a timpului (duratei).</t>
  </si>
  <si>
    <r>
      <t>2.</t>
    </r>
    <r>
      <rPr>
        <sz val="7"/>
        <color theme="1"/>
        <rFont val="Times New Roman"/>
        <family val="1"/>
        <charset val="238"/>
      </rPr>
      <t xml:space="preserve">  </t>
    </r>
    <r>
      <rPr>
        <sz val="11"/>
        <color theme="1"/>
        <rFont val="Times New Roman"/>
        <family val="1"/>
        <charset val="238"/>
      </rPr>
      <t>Determinarea valorii unei mărimi fizice</t>
    </r>
  </si>
  <si>
    <r>
      <t>2.1.</t>
    </r>
    <r>
      <rPr>
        <sz val="7"/>
        <color theme="1"/>
        <rFont val="Times New Roman"/>
        <family val="1"/>
        <charset val="238"/>
      </rPr>
      <t xml:space="preserve"> </t>
    </r>
    <r>
      <rPr>
        <sz val="11"/>
        <color theme="1"/>
        <rFont val="Times New Roman"/>
        <family val="1"/>
        <charset val="238"/>
      </rPr>
      <t>Determinarea lungimii</t>
    </r>
  </si>
  <si>
    <t>4. Instrumente de măsură a lungimii şi timpului. Erori de măsurare.</t>
  </si>
  <si>
    <r>
      <t>2.1.1.</t>
    </r>
    <r>
      <rPr>
        <sz val="7"/>
        <color theme="1"/>
        <rFont val="Times New Roman"/>
        <family val="1"/>
        <charset val="238"/>
      </rPr>
      <t xml:space="preserve"> </t>
    </r>
    <r>
      <rPr>
        <sz val="11"/>
        <color theme="1"/>
        <rFont val="Times New Roman"/>
        <family val="1"/>
        <charset val="238"/>
      </rPr>
      <t>Instrumente pentru măsurarea lungimii</t>
    </r>
  </si>
  <si>
    <r>
      <t>2.1.2.</t>
    </r>
    <r>
      <rPr>
        <sz val="7"/>
        <color theme="1"/>
        <rFont val="Times New Roman"/>
        <family val="1"/>
        <charset val="238"/>
      </rPr>
      <t xml:space="preserve">  </t>
    </r>
    <r>
      <rPr>
        <sz val="11"/>
        <color theme="1"/>
        <rFont val="Times New Roman"/>
        <family val="1"/>
        <charset val="238"/>
      </rPr>
      <t>Înregistrarea datelor în tabel</t>
    </r>
  </si>
  <si>
    <t>5. Valoarea medie, eroarea absolută, eroarea absolută medie, eroarea relativă. Exprimarea rezultatului final al unei măsurători directe.</t>
  </si>
  <si>
    <r>
      <t>2.1.3.</t>
    </r>
    <r>
      <rPr>
        <sz val="7"/>
        <color theme="1"/>
        <rFont val="Times New Roman"/>
        <family val="1"/>
        <charset val="238"/>
      </rPr>
      <t xml:space="preserve"> </t>
    </r>
    <r>
      <rPr>
        <sz val="11"/>
        <color theme="1"/>
        <rFont val="Times New Roman"/>
        <family val="1"/>
        <charset val="238"/>
      </rPr>
      <t>Valoare medie</t>
    </r>
  </si>
  <si>
    <t>6. Sistemul Internaţional de unităţi de măsură. Multipli şi submultipli. Transformări de unităţi de măsură. Operaţii cu puterile lui 10.</t>
  </si>
  <si>
    <r>
      <t>2.1.4.</t>
    </r>
    <r>
      <rPr>
        <sz val="7"/>
        <color theme="1"/>
        <rFont val="Times New Roman"/>
        <family val="1"/>
        <charset val="238"/>
      </rPr>
      <t xml:space="preserve"> </t>
    </r>
    <r>
      <rPr>
        <sz val="11"/>
        <color theme="1"/>
        <rFont val="Times New Roman"/>
        <family val="1"/>
        <charset val="238"/>
      </rPr>
      <t>Eroare de determinare</t>
    </r>
  </si>
  <si>
    <r>
      <t>2.1.5.</t>
    </r>
    <r>
      <rPr>
        <sz val="7"/>
        <color theme="1"/>
        <rFont val="Times New Roman"/>
        <family val="1"/>
        <charset val="238"/>
      </rPr>
      <t xml:space="preserve"> </t>
    </r>
    <r>
      <rPr>
        <sz val="11"/>
        <color theme="1"/>
        <rFont val="Times New Roman"/>
        <family val="1"/>
        <charset val="238"/>
      </rPr>
      <t>Rezultatul determinării</t>
    </r>
  </si>
  <si>
    <r>
      <t>2.2.</t>
    </r>
    <r>
      <rPr>
        <sz val="7"/>
        <color theme="1"/>
        <rFont val="Times New Roman"/>
        <family val="1"/>
        <charset val="238"/>
      </rPr>
      <t xml:space="preserve"> </t>
    </r>
    <r>
      <rPr>
        <sz val="11"/>
        <color theme="1"/>
        <rFont val="Times New Roman"/>
        <family val="1"/>
        <charset val="238"/>
      </rPr>
      <t>Determinarea ariei</t>
    </r>
  </si>
  <si>
    <r>
      <t>2.3.</t>
    </r>
    <r>
      <rPr>
        <sz val="7"/>
        <color theme="1"/>
        <rFont val="Times New Roman"/>
        <family val="1"/>
        <charset val="238"/>
      </rPr>
      <t xml:space="preserve"> </t>
    </r>
    <r>
      <rPr>
        <sz val="11"/>
        <color theme="1"/>
        <rFont val="Times New Roman"/>
        <family val="1"/>
        <charset val="238"/>
      </rPr>
      <t>Determinarea volumului</t>
    </r>
  </si>
  <si>
    <r>
      <t>2.4.</t>
    </r>
    <r>
      <rPr>
        <sz val="7"/>
        <color theme="1"/>
        <rFont val="Times New Roman"/>
        <family val="1"/>
        <charset val="238"/>
      </rPr>
      <t xml:space="preserve"> </t>
    </r>
    <r>
      <rPr>
        <sz val="11"/>
        <color theme="1"/>
        <rFont val="Times New Roman"/>
        <family val="1"/>
        <charset val="238"/>
      </rPr>
      <t>Determinarea duratei</t>
    </r>
  </si>
  <si>
    <t>II. Fenomene mecanice</t>
  </si>
  <si>
    <r>
      <t>1.</t>
    </r>
    <r>
      <rPr>
        <sz val="7"/>
        <color theme="1"/>
        <rFont val="Times New Roman"/>
        <family val="1"/>
        <charset val="238"/>
      </rPr>
      <t xml:space="preserve">  </t>
    </r>
    <r>
      <rPr>
        <sz val="11"/>
        <color theme="1"/>
        <rFont val="Times New Roman"/>
        <family val="1"/>
        <charset val="238"/>
      </rPr>
      <t>Mişcare. Repaus</t>
    </r>
  </si>
  <si>
    <t>7. Elemente de cinematică. Sisteme de referinţă. Sisteme de axe de coordonate. Punct material. Mobil. Traiectorie. Deplasare. Distanţa parcursă. Legea mişcării.</t>
  </si>
  <si>
    <r>
      <t>1.1.</t>
    </r>
    <r>
      <rPr>
        <sz val="7"/>
        <color theme="1"/>
        <rFont val="Times New Roman"/>
        <family val="1"/>
        <charset val="238"/>
      </rPr>
      <t xml:space="preserve"> </t>
    </r>
    <r>
      <rPr>
        <sz val="11"/>
        <color theme="1"/>
        <rFont val="Times New Roman"/>
        <family val="1"/>
        <charset val="238"/>
      </rPr>
      <t>Corp. Mobil</t>
    </r>
  </si>
  <si>
    <r>
      <t>1.2.</t>
    </r>
    <r>
      <rPr>
        <sz val="7"/>
        <color theme="1"/>
        <rFont val="Times New Roman"/>
        <family val="1"/>
        <charset val="238"/>
      </rPr>
      <t xml:space="preserve"> </t>
    </r>
    <r>
      <rPr>
        <sz val="11"/>
        <color theme="1"/>
        <rFont val="Times New Roman"/>
        <family val="1"/>
        <charset val="238"/>
      </rPr>
      <t>Sistem de referinţă. Mişcare şi repaus</t>
    </r>
  </si>
  <si>
    <r>
      <t>1.3.</t>
    </r>
    <r>
      <rPr>
        <sz val="7"/>
        <color theme="1"/>
        <rFont val="Times New Roman"/>
        <family val="1"/>
        <charset val="238"/>
      </rPr>
      <t xml:space="preserve"> </t>
    </r>
    <r>
      <rPr>
        <sz val="11"/>
        <color theme="1"/>
        <rFont val="Times New Roman"/>
        <family val="1"/>
        <charset val="238"/>
      </rPr>
      <t>Traiectorie</t>
    </r>
  </si>
  <si>
    <r>
      <t>1.4.</t>
    </r>
    <r>
      <rPr>
        <sz val="7"/>
        <color theme="1"/>
        <rFont val="Times New Roman"/>
        <family val="1"/>
        <charset val="238"/>
      </rPr>
      <t xml:space="preserve">    </t>
    </r>
    <r>
      <rPr>
        <sz val="11"/>
        <color theme="1"/>
        <rFont val="Times New Roman"/>
        <family val="1"/>
        <charset val="238"/>
      </rPr>
      <t>Distanţa  parcursă.  Durata  mişcării. Viteza medie. Unităţi de măsură</t>
    </r>
  </si>
  <si>
    <r>
      <t>1.5.</t>
    </r>
    <r>
      <rPr>
        <sz val="7"/>
        <color theme="1"/>
        <rFont val="Times New Roman"/>
        <family val="1"/>
        <charset val="238"/>
      </rPr>
      <t xml:space="preserve">       </t>
    </r>
    <r>
      <rPr>
        <sz val="11"/>
        <color theme="1"/>
        <rFont val="Times New Roman"/>
        <family val="1"/>
        <charset val="238"/>
      </rPr>
      <t>Mişcarea   rectilinie   uniformă   şi</t>
    </r>
  </si>
  <si>
    <t>8. Reprezentarea grafică a legii mişcării.</t>
  </si>
  <si>
    <r>
      <t>*</t>
    </r>
    <r>
      <rPr>
        <i/>
        <sz val="11"/>
        <color theme="1"/>
        <rFont val="Times New Roman"/>
        <family val="1"/>
        <charset val="238"/>
      </rPr>
      <t>mişcarea rectilinie variată</t>
    </r>
  </si>
  <si>
    <t>9. Viteza medie. Mişcarea rectilinie uniformă. Legea mişcării rectilinii şi  uniforme.</t>
  </si>
  <si>
    <r>
      <t>1.6.</t>
    </r>
    <r>
      <rPr>
        <sz val="7"/>
        <color theme="1"/>
        <rFont val="Times New Roman"/>
        <family val="1"/>
        <charset val="238"/>
      </rPr>
      <t xml:space="preserve">    </t>
    </r>
    <r>
      <rPr>
        <sz val="11"/>
        <color theme="1"/>
        <rFont val="Times New Roman"/>
        <family val="1"/>
        <charset val="238"/>
      </rPr>
      <t xml:space="preserve">Legea  de  mişcare.  *  </t>
    </r>
    <r>
      <rPr>
        <i/>
        <sz val="11"/>
        <color theme="1"/>
        <rFont val="Times New Roman"/>
        <family val="1"/>
        <charset val="238"/>
      </rPr>
      <t>Reprezentare grafică</t>
    </r>
  </si>
  <si>
    <t>10. Viteza momentană. Mişcarea uniform variată şi neuniform variată.</t>
  </si>
  <si>
    <r>
      <t>1.7.</t>
    </r>
    <r>
      <rPr>
        <sz val="7"/>
        <color theme="1"/>
        <rFont val="Times New Roman"/>
        <family val="1"/>
        <charset val="238"/>
      </rPr>
      <t xml:space="preserve">  </t>
    </r>
    <r>
      <rPr>
        <sz val="11"/>
        <color theme="1"/>
        <rFont val="Times New Roman"/>
        <family val="1"/>
        <charset val="238"/>
      </rPr>
      <t>Valori ale vitezei - exemple din natură şi din practică</t>
    </r>
  </si>
  <si>
    <t>11. Mişcarea relativă. Viteza relativă în cazul mişcărilor pe traiectorii rectilinii şi paralele.</t>
  </si>
  <si>
    <r>
      <t>2.</t>
    </r>
    <r>
      <rPr>
        <sz val="7"/>
        <color theme="1"/>
        <rFont val="Times New Roman"/>
        <family val="1"/>
        <charset val="238"/>
      </rPr>
      <t xml:space="preserve">  </t>
    </r>
    <r>
      <rPr>
        <sz val="11"/>
        <color theme="1"/>
        <rFont val="Times New Roman"/>
        <family val="1"/>
        <charset val="238"/>
      </rPr>
      <t>Inerţia. Interacţiunea</t>
    </r>
  </si>
  <si>
    <t>12. Inerţia şi interacţiunea – proprietăţi generale ale corpurilor. Principiul inerţiei.</t>
  </si>
  <si>
    <r>
      <t>2.1.</t>
    </r>
    <r>
      <rPr>
        <sz val="7"/>
        <color theme="1"/>
        <rFont val="Times New Roman"/>
        <family val="1"/>
        <charset val="238"/>
      </rPr>
      <t xml:space="preserve">  </t>
    </r>
    <r>
      <rPr>
        <sz val="11"/>
        <color theme="1"/>
        <rFont val="Times New Roman"/>
        <family val="1"/>
        <charset val="238"/>
      </rPr>
      <t>Inerţia, proprietate generală a corpu- rilor</t>
    </r>
  </si>
  <si>
    <r>
      <t>2.2. m</t>
    </r>
    <r>
      <rPr>
        <sz val="11"/>
        <color theme="1"/>
        <rFont val="Times New Roman"/>
        <family val="1"/>
        <charset val="238"/>
      </rPr>
      <t>asa, măsură a inerţiei</t>
    </r>
  </si>
  <si>
    <t>15. Măsurarea masei şi a densităţii. Balanţa.</t>
  </si>
  <si>
    <r>
      <t>2.3.</t>
    </r>
    <r>
      <rPr>
        <sz val="7"/>
        <color theme="1"/>
        <rFont val="Times New Roman"/>
        <family val="1"/>
        <charset val="238"/>
      </rPr>
      <t xml:space="preserve">  </t>
    </r>
    <r>
      <rPr>
        <sz val="11"/>
        <color theme="1"/>
        <rFont val="Times New Roman"/>
        <family val="1"/>
        <charset val="238"/>
      </rPr>
      <t>Determinarea masei corpurilor. Uni- tate de măsură</t>
    </r>
  </si>
  <si>
    <t>14. Densitatea substanţelor. Determinarea densităţii substanţelor</t>
  </si>
  <si>
    <r>
      <t>2.4.</t>
    </r>
    <r>
      <rPr>
        <sz val="7"/>
        <color theme="1"/>
        <rFont val="Times New Roman"/>
        <family val="1"/>
        <charset val="238"/>
      </rPr>
      <t xml:space="preserve">  </t>
    </r>
    <r>
      <rPr>
        <sz val="11"/>
        <color theme="1"/>
        <rFont val="Times New Roman"/>
        <family val="1"/>
        <charset val="238"/>
      </rPr>
      <t>Densitatea. Unitate de măsură. Refe- rire la practică: exemple valorice pentru densitate.</t>
    </r>
  </si>
  <si>
    <r>
      <t>2.5.</t>
    </r>
    <r>
      <rPr>
        <sz val="7"/>
        <color theme="1"/>
        <rFont val="Times New Roman"/>
        <family val="1"/>
        <charset val="238"/>
      </rPr>
      <t xml:space="preserve"> </t>
    </r>
    <r>
      <rPr>
        <sz val="11"/>
        <color theme="1"/>
        <rFont val="Times New Roman"/>
        <family val="1"/>
        <charset val="238"/>
      </rPr>
      <t>Determinarea densităţii unui corp</t>
    </r>
  </si>
  <si>
    <r>
      <t>2.6.</t>
    </r>
    <r>
      <rPr>
        <sz val="7"/>
        <color theme="1"/>
        <rFont val="Times New Roman"/>
        <family val="1"/>
        <charset val="238"/>
      </rPr>
      <t xml:space="preserve"> </t>
    </r>
    <r>
      <rPr>
        <sz val="11"/>
        <color theme="1"/>
        <rFont val="Times New Roman"/>
        <family val="1"/>
        <charset val="238"/>
      </rPr>
      <t>Interacţiunea</t>
    </r>
  </si>
  <si>
    <r>
      <t>2.6.1.</t>
    </r>
    <r>
      <rPr>
        <sz val="7"/>
        <color theme="1"/>
        <rFont val="Times New Roman"/>
        <family val="1"/>
        <charset val="238"/>
      </rPr>
      <t xml:space="preserve"> </t>
    </r>
    <r>
      <rPr>
        <sz val="11"/>
        <color theme="1"/>
        <rFont val="Times New Roman"/>
        <family val="1"/>
        <charset val="238"/>
      </rPr>
      <t>Efectele interacţiunii</t>
    </r>
  </si>
  <si>
    <r>
      <t>2.6.2.</t>
    </r>
    <r>
      <rPr>
        <sz val="7"/>
        <color theme="1"/>
        <rFont val="Times New Roman"/>
        <family val="1"/>
        <charset val="238"/>
      </rPr>
      <t xml:space="preserve">  </t>
    </r>
    <r>
      <rPr>
        <sz val="11"/>
        <color theme="1"/>
        <rFont val="Times New Roman"/>
        <family val="1"/>
        <charset val="238"/>
      </rPr>
      <t>Forţa, măsură a interacţiu- nii. Unitate de măsură</t>
    </r>
  </si>
  <si>
    <t>16. Măsurarea forţelor. Dinamometre.</t>
  </si>
  <si>
    <r>
      <t>2.6.3.</t>
    </r>
    <r>
      <rPr>
        <sz val="7"/>
        <color theme="1"/>
        <rFont val="Times New Roman"/>
        <family val="1"/>
        <charset val="238"/>
      </rPr>
      <t xml:space="preserve"> </t>
    </r>
    <r>
      <rPr>
        <sz val="11"/>
        <color theme="1"/>
        <rFont val="Times New Roman"/>
        <family val="1"/>
        <charset val="238"/>
      </rPr>
      <t>Exemple de forţe</t>
    </r>
  </si>
  <si>
    <r>
      <t>M</t>
    </r>
    <r>
      <rPr>
        <sz val="11"/>
        <color theme="1"/>
        <rFont val="Times New Roman"/>
        <family val="1"/>
        <charset val="238"/>
      </rPr>
      <t>ă</t>
    </r>
    <r>
      <rPr>
        <sz val="11"/>
        <color theme="1"/>
        <rFont val="Calibri"/>
        <family val="2"/>
        <charset val="238"/>
        <scheme val="minor"/>
      </rPr>
      <t>surarea for</t>
    </r>
    <r>
      <rPr>
        <sz val="11"/>
        <color theme="1"/>
        <rFont val="Times New Roman"/>
        <family val="1"/>
        <charset val="238"/>
      </rPr>
      <t>ţ</t>
    </r>
    <r>
      <rPr>
        <sz val="11"/>
        <color theme="1"/>
        <rFont val="Calibri"/>
        <family val="2"/>
        <charset val="238"/>
        <scheme val="minor"/>
      </rPr>
      <t>ei</t>
    </r>
  </si>
  <si>
    <t>13. Masa şi forţa – măsuri ale inerţiei şi interacţiunii (mărimi fizice). Unităţi de măsură. Exemple de forţe. Forţa de greutate. Forţa elastică.</t>
  </si>
  <si>
    <t>III. Fenomene termice</t>
  </si>
  <si>
    <t>1. Încălzire. Răcire</t>
  </si>
  <si>
    <t>17. Starea de încălzire. Contact termic. Echilibru termic.</t>
  </si>
  <si>
    <t>1.1.  Stare  de  încălzire.  Contact  termic. Echilibru termic</t>
  </si>
  <si>
    <t>1.2.   Temperatura.   Unitate   de   măsură. Termometre</t>
  </si>
  <si>
    <t>18. Temperatura şi măsurarea ei. Unităţi de măsură.</t>
  </si>
  <si>
    <t>2. Dilatarea</t>
  </si>
  <si>
    <t>19. Dilatarea corpurilor solide, lichide şi gazoase. Aplicaţii.</t>
  </si>
  <si>
    <t>2.1. Dilatarea solidelor</t>
  </si>
  <si>
    <t>2.2. Dilatarea lichidelor</t>
  </si>
  <si>
    <t>2.3. Dilatarea gazelor</t>
  </si>
  <si>
    <t>2.4. Consecinţe şi aplicaţii practice.</t>
  </si>
  <si>
    <t>IV. Fenomene magnetice şi electrice</t>
  </si>
  <si>
    <t>20. Interacţiuni magnetice şi interacţiuni electrice.</t>
  </si>
  <si>
    <t>nationala</t>
  </si>
  <si>
    <t>1. Magneţi. Interacţiuni magnetice</t>
  </si>
  <si>
    <t>2. Electrizarea corpurilor</t>
  </si>
  <si>
    <t>2.1. Procedee de electrizare, interacţiunea electrostatică</t>
  </si>
  <si>
    <t>2.2. Sarcina electrică. Exemple de electri- zare în natură</t>
  </si>
  <si>
    <t>3. Curentul electric. Circuitul electric.</t>
  </si>
  <si>
    <t>3.1. Curentul electric</t>
  </si>
  <si>
    <t>21. Curentul electric. Circuite electrice. Simboluri convenţionale. Elemente de circuit</t>
  </si>
  <si>
    <t>3.2. Circuit electric simplu. Elemente de circuit. Simboluri</t>
  </si>
  <si>
    <t>3.3. Conductori. Izolatori</t>
  </si>
  <si>
    <t>22. Conductoare, semiconductoare şi izolatoare.</t>
  </si>
  <si>
    <t>3.4. Efecte ale curentului electric</t>
  </si>
  <si>
    <t>23. Efectele curentului electric.</t>
  </si>
  <si>
    <t>3.5. Gruparea becurilor în serie şi în pa- ralel</t>
  </si>
  <si>
    <t>24. Gruparea în serie, paralel şi mixtă a becurilor. Reţele cu becuri, baterii şi întrerupătoare.</t>
  </si>
  <si>
    <t>3.6. Utilizarea  instrumentelor  de  măsură în circuite electrice</t>
  </si>
  <si>
    <t>25. Utilizarea instrumentelor electrice de măsură.</t>
  </si>
  <si>
    <t>3.7. Norme de protecţie la utilizarea curentului electric</t>
  </si>
  <si>
    <t>V. Fenomene optice</t>
  </si>
  <si>
    <r>
      <t>1.</t>
    </r>
    <r>
      <rPr>
        <sz val="7"/>
        <color theme="1"/>
        <rFont val="Times New Roman"/>
        <family val="1"/>
        <charset val="238"/>
      </rPr>
      <t xml:space="preserve">  </t>
    </r>
    <r>
      <rPr>
        <sz val="11"/>
        <color theme="1"/>
        <rFont val="Times New Roman"/>
        <family val="1"/>
        <charset val="238"/>
      </rPr>
      <t>Surse de lumină</t>
    </r>
  </si>
  <si>
    <t>26. Surse de lumină. Propagarea luminii. Medii de propagare. Viteza luminii.</t>
  </si>
  <si>
    <t>teme pentru clasa a VII -a</t>
  </si>
  <si>
    <r>
      <t>2.</t>
    </r>
    <r>
      <rPr>
        <sz val="7"/>
        <color theme="1"/>
        <rFont val="Times New Roman"/>
        <family val="1"/>
        <charset val="238"/>
      </rPr>
      <t xml:space="preserve">  </t>
    </r>
    <r>
      <rPr>
        <sz val="11"/>
        <color theme="1"/>
        <rFont val="Times New Roman"/>
        <family val="1"/>
        <charset val="238"/>
      </rPr>
      <t>Propagarea luminii</t>
    </r>
  </si>
  <si>
    <r>
      <t>2.1.</t>
    </r>
    <r>
      <rPr>
        <sz val="7"/>
        <color theme="1"/>
        <rFont val="Times New Roman"/>
        <family val="1"/>
        <charset val="238"/>
      </rPr>
      <t xml:space="preserve">  </t>
    </r>
    <r>
      <rPr>
        <sz val="11"/>
        <color theme="1"/>
        <rFont val="Times New Roman"/>
        <family val="1"/>
        <charset val="238"/>
      </rPr>
      <t>Corpuri transparente, opace, translu- cide</t>
    </r>
  </si>
  <si>
    <r>
      <t>2.2.</t>
    </r>
    <r>
      <rPr>
        <sz val="7"/>
        <color theme="1"/>
        <rFont val="Times New Roman"/>
        <family val="1"/>
        <charset val="238"/>
      </rPr>
      <t xml:space="preserve">  </t>
    </r>
    <r>
      <rPr>
        <sz val="11"/>
        <color theme="1"/>
        <rFont val="Times New Roman"/>
        <family val="1"/>
        <charset val="238"/>
      </rPr>
      <t>Propagarea rectilinie. Viteza luminii. Umbra. Eclipse</t>
    </r>
  </si>
  <si>
    <t>27. Umbra, penumbra. Explicarea eclipselor.</t>
  </si>
  <si>
    <r>
      <t>2.3.</t>
    </r>
    <r>
      <rPr>
        <sz val="7"/>
        <color theme="1"/>
        <rFont val="Times New Roman"/>
        <family val="1"/>
        <charset val="238"/>
      </rPr>
      <t xml:space="preserve"> </t>
    </r>
    <r>
      <rPr>
        <sz val="11"/>
        <color theme="1"/>
        <rFont val="Times New Roman"/>
        <family val="1"/>
        <charset val="238"/>
      </rPr>
      <t>Reflexia luminii. Oglinda plană</t>
    </r>
  </si>
  <si>
    <t xml:space="preserve">28. Reflexia luminii. Legile reflexiei luminii. Oglinda plană. Imagini în oglinda </t>
  </si>
  <si>
    <t>*VI. Metode de studiu utilizate în fizică</t>
  </si>
  <si>
    <t>x</t>
  </si>
  <si>
    <t>teme suplimentare</t>
  </si>
  <si>
    <r>
      <t>1.</t>
    </r>
    <r>
      <rPr>
        <sz val="7"/>
        <color theme="1"/>
        <rFont val="Times New Roman"/>
        <family val="1"/>
        <charset val="238"/>
      </rPr>
      <t xml:space="preserve">  </t>
    </r>
    <r>
      <rPr>
        <sz val="11"/>
        <color theme="1"/>
        <rFont val="Times New Roman"/>
        <family val="1"/>
        <charset val="238"/>
      </rPr>
      <t>Efectul static şi efectul dinamic al forţei</t>
    </r>
  </si>
  <si>
    <t>1. Efectele interacţiunilor mecanice dintre corpuri. Efectul static şi efectul dinamic. Forţa.</t>
  </si>
  <si>
    <r>
      <t>1.1.</t>
    </r>
    <r>
      <rPr>
        <sz val="7"/>
        <color theme="1"/>
        <rFont val="Times New Roman"/>
        <family val="1"/>
        <charset val="238"/>
      </rPr>
      <t xml:space="preserve">        </t>
    </r>
    <r>
      <rPr>
        <sz val="11"/>
        <color theme="1"/>
        <rFont val="Times New Roman"/>
        <family val="1"/>
        <charset val="238"/>
      </rPr>
      <t>Interacţiunea.  Efectele  interacţiunii mecanice a corpurilor</t>
    </r>
  </si>
  <si>
    <t>2. Mărimi vectoriale. Vectori. Operaţii cu vectori: adunarea, scăderea vectorilor. Descompunerea unui vector după două direcţii date. Proiecţia unui vector. Teorema proiecţiilor. Calcularea rezultantei şi a diferenţei dintre doi vectori.</t>
  </si>
  <si>
    <r>
      <t>1.2.</t>
    </r>
    <r>
      <rPr>
        <sz val="7"/>
        <color theme="1"/>
        <rFont val="Times New Roman"/>
        <family val="1"/>
        <charset val="238"/>
      </rPr>
      <t xml:space="preserve">      </t>
    </r>
    <r>
      <rPr>
        <sz val="11"/>
        <color theme="1"/>
        <rFont val="Times New Roman"/>
        <family val="1"/>
        <charset val="238"/>
      </rPr>
      <t>Forţa. Unitate de măsură. Măsurarea forţei</t>
    </r>
  </si>
  <si>
    <t>3. Forţa ca mărime vectorială. Reprezentarea grafică a forţelor.Compunerea forţelor.</t>
  </si>
  <si>
    <r>
      <t>1.3.</t>
    </r>
    <r>
      <rPr>
        <sz val="7"/>
        <color theme="1"/>
        <rFont val="Times New Roman"/>
        <family val="1"/>
        <charset val="238"/>
      </rPr>
      <t xml:space="preserve">     </t>
    </r>
    <r>
      <rPr>
        <sz val="11"/>
        <color theme="1"/>
        <rFont val="Times New Roman"/>
        <family val="1"/>
        <charset val="238"/>
      </rPr>
      <t>Forţa - mărime vectorială; mărimi scalare, mărimi vectoriale</t>
    </r>
  </si>
  <si>
    <t>4. Acceleraţia medie. Definiţie şi formulă de definiţie. Vectorul acceleraţie medie. Acceleraţia şi vectorul acceleraţie momentană. Unitate de măsură.</t>
  </si>
  <si>
    <r>
      <t>1.4.</t>
    </r>
    <r>
      <rPr>
        <sz val="7"/>
        <color theme="1"/>
        <rFont val="Times New Roman"/>
        <family val="1"/>
        <charset val="238"/>
      </rPr>
      <t xml:space="preserve"> </t>
    </r>
    <r>
      <rPr>
        <sz val="11"/>
        <color theme="1"/>
        <rFont val="Times New Roman"/>
        <family val="1"/>
        <charset val="238"/>
      </rPr>
      <t>Exemple de forţe</t>
    </r>
  </si>
  <si>
    <t>5. Principiul fundamental al mecanicii.</t>
  </si>
  <si>
    <r>
      <t>1.4.1.</t>
    </r>
    <r>
      <rPr>
        <sz val="7"/>
        <color theme="1"/>
        <rFont val="Times New Roman"/>
        <family val="1"/>
        <charset val="238"/>
      </rPr>
      <t xml:space="preserve">       </t>
    </r>
    <r>
      <rPr>
        <sz val="11"/>
        <color theme="1"/>
        <rFont val="Times New Roman"/>
        <family val="1"/>
        <charset val="238"/>
      </rPr>
      <t>Greutatea corpurilor. Deosebirea dintre masă şi greutate</t>
    </r>
  </si>
  <si>
    <t>6. Principiul acţiunilor reciproce.</t>
  </si>
  <si>
    <r>
      <t>1.4.2.</t>
    </r>
    <r>
      <rPr>
        <sz val="7"/>
        <color theme="1"/>
        <rFont val="Times New Roman"/>
        <family val="1"/>
        <charset val="238"/>
      </rPr>
      <t xml:space="preserve">    </t>
    </r>
    <r>
      <rPr>
        <sz val="11"/>
        <color theme="1"/>
        <rFont val="Times New Roman"/>
        <family val="1"/>
        <charset val="238"/>
      </rPr>
      <t>Dependenţa dintre deformare şi forţa deformatoare; reprezentare grafică. Forţa elastică.</t>
    </r>
  </si>
  <si>
    <t>7. Tipuri de forţe: Forţa de greutate – caz particular al forţei de atracţie universală. Forţa de apăsare normală şi forţa de reacţiune normală. Forţa de frecare statică. Forţa de frecare de alunecare. Legile frecării de alunecare. Forţa deformatoare şi forţa elastică. Tensiunea din fir. Presiunea şi forţa de presiune.</t>
  </si>
  <si>
    <r>
      <t>1.5.</t>
    </r>
    <r>
      <rPr>
        <sz val="7"/>
        <color theme="1"/>
        <rFont val="Times New Roman"/>
        <family val="1"/>
        <charset val="238"/>
      </rPr>
      <t xml:space="preserve"> </t>
    </r>
    <r>
      <rPr>
        <sz val="11"/>
        <color theme="1"/>
        <rFont val="Times New Roman"/>
        <family val="1"/>
        <charset val="238"/>
      </rPr>
      <t>Compunerea forţelor</t>
    </r>
  </si>
  <si>
    <r>
      <t>2.</t>
    </r>
    <r>
      <rPr>
        <sz val="7"/>
        <color theme="1"/>
        <rFont val="Times New Roman"/>
        <family val="1"/>
        <charset val="238"/>
      </rPr>
      <t xml:space="preserve">  </t>
    </r>
    <r>
      <rPr>
        <sz val="11"/>
        <color theme="1"/>
        <rFont val="Times New Roman"/>
        <family val="1"/>
        <charset val="238"/>
      </rPr>
      <t>Principiul acţiunii şi reacţiunii</t>
    </r>
  </si>
  <si>
    <r>
      <t>3.</t>
    </r>
    <r>
      <rPr>
        <sz val="7"/>
        <color theme="1"/>
        <rFont val="Times New Roman"/>
        <family val="1"/>
        <charset val="238"/>
      </rPr>
      <t xml:space="preserve">  </t>
    </r>
    <r>
      <rPr>
        <sz val="11"/>
        <color theme="1"/>
        <rFont val="Times New Roman"/>
        <family val="1"/>
        <charset val="238"/>
      </rPr>
      <t>Aplicaţii: interacţiuni de contact – forţa de apăsare normală, forţa de frecare, ten- siunea în fir, presiunea</t>
    </r>
  </si>
  <si>
    <t>II. Echilibrul mecanic al corpurilor</t>
  </si>
  <si>
    <t>8. Sisteme de forţe. Condiţiile generale de echilibru mecanic ale corpurilor. Echilibrul de translaţie şi echilibrul de rotaţie. Momentul forţei faţă de un punct. Centrul de greutate. Determinarea rezultantei unui sistem de forţe paralele.</t>
  </si>
  <si>
    <r>
      <t>1.</t>
    </r>
    <r>
      <rPr>
        <sz val="7"/>
        <color theme="1"/>
        <rFont val="Times New Roman"/>
        <family val="1"/>
        <charset val="238"/>
      </rPr>
      <t xml:space="preserve">  </t>
    </r>
    <r>
      <rPr>
        <sz val="11"/>
        <color theme="1"/>
        <rFont val="Times New Roman"/>
        <family val="1"/>
        <charset val="238"/>
      </rPr>
      <t>Echilibrul de translaţie</t>
    </r>
  </si>
  <si>
    <r>
      <t>2.</t>
    </r>
    <r>
      <rPr>
        <sz val="7"/>
        <color theme="1"/>
        <rFont val="Times New Roman"/>
        <family val="1"/>
        <charset val="238"/>
      </rPr>
      <t xml:space="preserve">  </t>
    </r>
    <r>
      <rPr>
        <b/>
        <sz val="11"/>
        <color theme="1"/>
        <rFont val="Times New Roman"/>
        <family val="1"/>
        <charset val="238"/>
      </rPr>
      <t>*</t>
    </r>
    <r>
      <rPr>
        <i/>
        <sz val="11"/>
        <color theme="1"/>
        <rFont val="Times New Roman"/>
        <family val="1"/>
        <charset val="238"/>
      </rPr>
      <t>Momentul forţei</t>
    </r>
  </si>
  <si>
    <r>
      <t>3.</t>
    </r>
    <r>
      <rPr>
        <sz val="7"/>
        <color theme="1"/>
        <rFont val="Times New Roman"/>
        <family val="1"/>
        <charset val="238"/>
      </rPr>
      <t xml:space="preserve">  </t>
    </r>
    <r>
      <rPr>
        <b/>
        <sz val="11"/>
        <color theme="1"/>
        <rFont val="Times New Roman"/>
        <family val="1"/>
        <charset val="238"/>
      </rPr>
      <t>*</t>
    </r>
    <r>
      <rPr>
        <i/>
        <sz val="11"/>
        <color theme="1"/>
        <rFont val="Times New Roman"/>
        <family val="1"/>
        <charset val="238"/>
      </rPr>
      <t>Echilibrul de rotaţie</t>
    </r>
  </si>
  <si>
    <r>
      <t>4.</t>
    </r>
    <r>
      <rPr>
        <sz val="7"/>
        <color theme="1"/>
        <rFont val="Times New Roman"/>
        <family val="1"/>
        <charset val="238"/>
      </rPr>
      <t xml:space="preserve">  </t>
    </r>
    <r>
      <rPr>
        <b/>
        <sz val="11"/>
        <color theme="1"/>
        <rFont val="Times New Roman"/>
        <family val="1"/>
        <charset val="238"/>
      </rPr>
      <t>*</t>
    </r>
    <r>
      <rPr>
        <i/>
        <sz val="11"/>
        <color theme="1"/>
        <rFont val="Times New Roman"/>
        <family val="1"/>
        <charset val="238"/>
      </rPr>
      <t>Centrul de greutate</t>
    </r>
  </si>
  <si>
    <r>
      <t>5.</t>
    </r>
    <r>
      <rPr>
        <sz val="7"/>
        <color theme="1"/>
        <rFont val="Times New Roman"/>
        <family val="1"/>
        <charset val="238"/>
      </rPr>
      <t xml:space="preserve">     </t>
    </r>
    <r>
      <rPr>
        <sz val="11"/>
        <color theme="1"/>
        <rFont val="Times New Roman"/>
        <family val="1"/>
        <charset val="238"/>
      </rPr>
      <t>Mecanisme  simple:  planul  înclinat, pârghia, scripetele</t>
    </r>
  </si>
  <si>
    <t>9. Mecanisme simple. Pârghia.Tipuri de pârghii, legea generală a pârghiilor. Scripetele. Tipuri de scripeţi. Planul înclinat.</t>
  </si>
  <si>
    <t>III. Lucrul mecanic şi energia mecanică</t>
  </si>
  <si>
    <t>10. Lucrul mecanic. Definiţie. Unitate de măsură. Interpretarea reprezentării grafice.</t>
  </si>
  <si>
    <r>
      <t>1.</t>
    </r>
    <r>
      <rPr>
        <sz val="7"/>
        <color theme="1"/>
        <rFont val="Times New Roman"/>
        <family val="1"/>
        <charset val="238"/>
      </rPr>
      <t xml:space="preserve">  </t>
    </r>
    <r>
      <rPr>
        <sz val="11"/>
        <color theme="1"/>
        <rFont val="Times New Roman"/>
        <family val="1"/>
        <charset val="238"/>
      </rPr>
      <t>Lucrul mecanic</t>
    </r>
  </si>
  <si>
    <t>11. Puterea mecanică. Definiţie. Unitate de măsură.</t>
  </si>
  <si>
    <r>
      <t>2.</t>
    </r>
    <r>
      <rPr>
        <sz val="7"/>
        <color theme="1"/>
        <rFont val="Times New Roman"/>
        <family val="1"/>
        <charset val="238"/>
      </rPr>
      <t xml:space="preserve">  </t>
    </r>
    <r>
      <rPr>
        <sz val="11"/>
        <color theme="1"/>
        <rFont val="Times New Roman"/>
        <family val="1"/>
        <charset val="238"/>
      </rPr>
      <t>Puterea</t>
    </r>
  </si>
  <si>
    <t>12. Randamentul. Definiţii. Calculul randamentelor maşinilor simple.</t>
  </si>
  <si>
    <r>
      <t>3.</t>
    </r>
    <r>
      <rPr>
        <sz val="7"/>
        <color theme="1"/>
        <rFont val="Times New Roman"/>
        <family val="1"/>
        <charset val="238"/>
      </rPr>
      <t xml:space="preserve">  </t>
    </r>
    <r>
      <rPr>
        <sz val="11"/>
        <color theme="1"/>
        <rFont val="Times New Roman"/>
        <family val="1"/>
        <charset val="238"/>
      </rPr>
      <t>Randamentul</t>
    </r>
  </si>
  <si>
    <t>13. Energia cinetică. Definiţie. Teorema variaţiei energiei cinetice a unui corp.</t>
  </si>
  <si>
    <r>
      <t>4.</t>
    </r>
    <r>
      <rPr>
        <sz val="7"/>
        <color theme="1"/>
        <rFont val="Times New Roman"/>
        <family val="1"/>
        <charset val="238"/>
      </rPr>
      <t xml:space="preserve">  </t>
    </r>
    <r>
      <rPr>
        <sz val="11"/>
        <color theme="1"/>
        <rFont val="Times New Roman"/>
        <family val="1"/>
        <charset val="238"/>
      </rPr>
      <t>Energia cinetică</t>
    </r>
  </si>
  <si>
    <t>14. Energia potenţială. Definiţie. Energia potenţială gravitaţională şi energia potenţială elastică.</t>
  </si>
  <si>
    <r>
      <t>5.</t>
    </r>
    <r>
      <rPr>
        <sz val="7"/>
        <color theme="1"/>
        <rFont val="Times New Roman"/>
        <family val="1"/>
        <charset val="238"/>
      </rPr>
      <t xml:space="preserve">  </t>
    </r>
    <r>
      <rPr>
        <sz val="11"/>
        <color theme="1"/>
        <rFont val="Times New Roman"/>
        <family val="1"/>
        <charset val="238"/>
      </rPr>
      <t>Energia potenţială</t>
    </r>
  </si>
  <si>
    <t>15. Legea conservării energiei mecanice totale.</t>
  </si>
  <si>
    <r>
      <t>6.</t>
    </r>
    <r>
      <rPr>
        <sz val="7"/>
        <color theme="1"/>
        <rFont val="Times New Roman"/>
        <family val="1"/>
        <charset val="238"/>
      </rPr>
      <t xml:space="preserve">  </t>
    </r>
    <r>
      <rPr>
        <sz val="11"/>
        <color theme="1"/>
        <rFont val="Times New Roman"/>
        <family val="1"/>
        <charset val="238"/>
      </rPr>
      <t>Conservarea energiei mecanice</t>
    </r>
  </si>
  <si>
    <t>16. Legătura dintre echilibrul mecanic şi energia potenţială.</t>
  </si>
  <si>
    <r>
      <t>7.</t>
    </r>
    <r>
      <rPr>
        <sz val="7"/>
        <color theme="1"/>
        <rFont val="Times New Roman"/>
        <family val="1"/>
        <charset val="238"/>
      </rPr>
      <t xml:space="preserve">  </t>
    </r>
    <r>
      <rPr>
        <sz val="11"/>
        <color theme="1"/>
        <rFont val="Times New Roman"/>
        <family val="1"/>
        <charset val="238"/>
      </rPr>
      <t>Echilibrul mecanic şi energia potenţială</t>
    </r>
  </si>
  <si>
    <t>IV. Lumină şi sunet</t>
  </si>
  <si>
    <t>1. Reflexia luminii. Legile reflexiei</t>
  </si>
  <si>
    <t>17. Refracţia luminii. Legea refracţiei. Lama cu feţe plane şi paralele. Reflexia totală.</t>
  </si>
  <si>
    <t>2. Oglinda plană. Construirea imaginii</t>
  </si>
  <si>
    <t>18. Lentile. Definiţie. Clasificare. Construcţia imaginilor în lentile.</t>
  </si>
  <si>
    <t>3. Refracţia luminii. Reflexia totală</t>
  </si>
  <si>
    <t>19. Formulele lentilelor (cu convenţia fizică a semnelor).</t>
  </si>
  <si>
    <t>4. Lentile</t>
  </si>
  <si>
    <t>20. Ochiul ca instrument optic. Deficienţele vederii.</t>
  </si>
  <si>
    <t>5. Construcţii grafice de imagini prin lentile</t>
  </si>
  <si>
    <t>21. Ochelarii. Lupa.</t>
  </si>
  <si>
    <t>6. Instrumente optice</t>
  </si>
  <si>
    <t>6.1. Ochiul</t>
  </si>
  <si>
    <t>6.2. Ochelarii. Lupa</t>
  </si>
  <si>
    <t>7. Dispersia luminii. *Curcubeul</t>
  </si>
  <si>
    <t>8. Surse sonore</t>
  </si>
  <si>
    <t>22. Sunetul ca fenomen fizic. Surse sonore. Propagarea sunetului. Calităţile sunetului. Urechea ca receptor de sunete. Ultrasunete.</t>
  </si>
  <si>
    <t>TEME PENTRU CLASA A VIII -a</t>
  </si>
  <si>
    <t>9. Propagarea sunetului</t>
  </si>
  <si>
    <t>10. Percepţia sunetului</t>
  </si>
  <si>
    <t>V. Fenomene termice</t>
  </si>
  <si>
    <t>23. Structura atomică şi moleculară a substanţelor. Mişcarea browniană. Difuzia. Agitaţia termică.</t>
  </si>
  <si>
    <t>1. Difuzia</t>
  </si>
  <si>
    <t xml:space="preserve">24. Temperatura ca măsură a gradului de agitaţie termică. </t>
  </si>
  <si>
    <t>2. Calorimetrie - căldura, temperatura</t>
  </si>
  <si>
    <t>25. Căldura. Definiţie. Coeficienţi calorici. Definiţii, unităţi de măsură.</t>
  </si>
  <si>
    <t>*Coeficienţi calorici</t>
  </si>
  <si>
    <t>26. Măsurarea coeficienţilor calorici. Calorimetrie. Combustibili.</t>
  </si>
  <si>
    <t>*Combustibili</t>
  </si>
  <si>
    <t>3. Motoare termice</t>
  </si>
  <si>
    <t>27. Motoare termice. Tipuri de motoare termice. Randamentul motoarelor termice.</t>
  </si>
  <si>
    <t>*Randamentul motoarelor termice</t>
  </si>
  <si>
    <t>I. Fenomene termice</t>
  </si>
  <si>
    <t>1. Căldura</t>
  </si>
  <si>
    <t>1. Schimbarea stărilor de agregare. Topirea şi solidificarea. Vaporizarea şi condensarea. Sublimarea şi desublimarea. Căldura latentă şi căldura latentă specifică. Diagrame de încălzire (răcire) a corpurilor.</t>
  </si>
  <si>
    <t>1.1. Agitaţia termică</t>
  </si>
  <si>
    <t>2. Măsurarea căldurilor latente specifice de topire şi de vaporizare.</t>
  </si>
  <si>
    <t>1.2. Căldura - conducţia, convecţia, radiaţia</t>
  </si>
  <si>
    <t>3. Transferul căldurii prin conducţie, convecţie şi radiaţie. Legea lui Fourier.</t>
  </si>
  <si>
    <t>2. Schimbarea stării de agregare</t>
  </si>
  <si>
    <t>4. Determinarea coeficientului de conductibilitate termică.</t>
  </si>
  <si>
    <t>2.1. Topirea/solidificarea</t>
  </si>
  <si>
    <t>2.2. Vaporizarea/condensarea</t>
  </si>
  <si>
    <t>2.3. *Călduri latente</t>
  </si>
  <si>
    <t>II. Mecanica fluidelor</t>
  </si>
  <si>
    <t>5. Fluide. Definiţie. Proprietăţi generale.</t>
  </si>
  <si>
    <t>1. Presiunea. Presiunea în fluide. (presiunea atmosferică, hidrostatică)</t>
  </si>
  <si>
    <t>2. Principiul fundamental al hidrostaticii</t>
  </si>
  <si>
    <t>6. Elemente de hidrostatică. Presiunea hidrostatică. Principiul fundamental al hidrostaticii. Principiul lui Pascal. Aplicaţii în practică. Manometre.</t>
  </si>
  <si>
    <t>3. Legea lui Pascal. Aplicaţii</t>
  </si>
  <si>
    <t>4. Legea lui Arhimede. Aplicaţii</t>
  </si>
  <si>
    <t>7. Legea lui Arhimede. Aplicaţii practice.</t>
  </si>
  <si>
    <t>8. Presiunea atmosferică. Experienţa lui Torricelli. Aparate pentru măsurarea presiunii atmosferice.</t>
  </si>
  <si>
    <t>9. Elemente de dinamică a fluidelor incompresibile. Debitul masic şi debitul volumic. Ecuaţia de continuitate. Legea lui Bernoulli. Formula lui Torricelli.</t>
  </si>
  <si>
    <t>III. Curentul electric</t>
  </si>
  <si>
    <t>10. Curentul electric. Definiţie. Explicaţia microscopică a conducţiei curentului electric.</t>
  </si>
  <si>
    <t>1. Circuite electrice</t>
  </si>
  <si>
    <t>11. Intensitatea curentului electric. Definiţie, formulă de definiţie şi unitate de măsură. Măsurarea intensităţii curentului electric.</t>
  </si>
  <si>
    <t>1.1. Tensiunea electrică. Intensitatea curentului electric</t>
  </si>
  <si>
    <t>12. Tensiunea electrică. Definiţie, formulă de definiţie şi unitatea de măsură. Legea tensiunilor. Tensiunea electromotoare a unui generator. Măsurarea tensiunilor electrice.</t>
  </si>
  <si>
    <t>1.2. Tensiunea electromotoare</t>
  </si>
  <si>
    <t>1.3. Rezistenţă electrică</t>
  </si>
  <si>
    <t>13. Rezistenţa electrică a unui conductor. Definiţie şi unitate de măsură în SI.</t>
  </si>
  <si>
    <t>1.4 Legea lui Ohm pentru o porţiune de circuit</t>
  </si>
  <si>
    <t>14. Legea lui Ohm pentru o porţiune de circuit lipsită de generatoare (dipol pasiv). Legea lui Ohm pentru un circuit simplu. Cazuri particulare.</t>
  </si>
  <si>
    <t>1.5 Legea lui Ohm pentru întregul circuit</t>
  </si>
  <si>
    <t>15. Caracteristici voltamperice ale unor dipoli. Rezistor ohmic. Dependenţa rezistenţei electrice a unui rezistor de geometria conductorului, de natura materialului şi temperatură.</t>
  </si>
  <si>
    <t>1.6. Legile lui Kirchhoff - legea I, *legea a II -a</t>
  </si>
  <si>
    <t>16. Legile lui Kirchhoff. Aplicarea acestor legi la grupări simple (serie, paralel şi mixte) de rezistoare şi generatoare electrice.</t>
  </si>
  <si>
    <t>1.7. *Gruparea rezistoarelor</t>
  </si>
  <si>
    <t>2. Energia şi puterea electrică</t>
  </si>
  <si>
    <t>17. Energia şi puterea curentului electric. Transferul maxim de putere de la generator la consumator.</t>
  </si>
  <si>
    <t>3. Efectele curentului electric</t>
  </si>
  <si>
    <t>18. Randamentul de funcţionare a unui circuit electric. Condiţii optime de funcţionare.</t>
  </si>
  <si>
    <t>3.1. Efectul termic. Legea lui Joule</t>
  </si>
  <si>
    <t>19. Efectele curentului electric. Efectul termic. Legea lui Joule.</t>
  </si>
  <si>
    <t>3.2.*Efectul chimic al curentului electric. Electroliza</t>
  </si>
  <si>
    <t>20. Efectul chimic. Electroliza. Legea lui Faraday.</t>
  </si>
  <si>
    <t>3.3. Efectul magnetic al curentului electric. Aplicaţii</t>
  </si>
  <si>
    <t>21. Efectul magnetic. Câmpul magnetic al curentului electric. Forţa electromagnetică. Motoare electrice.</t>
  </si>
  <si>
    <t>4. Inducţia electromagnetică. Aplicaţii</t>
  </si>
  <si>
    <t>22. Inducţia electromagnetică (fenomenologic). Generatoare electrice (dinamul şi alternatorul).</t>
  </si>
  <si>
    <t>*IV. Instrumentele optice</t>
  </si>
  <si>
    <t>*1. Aparatul fotografic</t>
  </si>
  <si>
    <t>*2. Microscopul.</t>
  </si>
  <si>
    <t>*V. Radiaţiile şi radioprotecţia</t>
  </si>
  <si>
    <t>*1. Radiaţii X şi g</t>
  </si>
  <si>
    <t>*2. Radiaţii a şi b</t>
  </si>
  <si>
    <t>*3. Efecte biologice şi radioprotecţie</t>
  </si>
  <si>
    <t>*VI. Energetica nucleară</t>
  </si>
  <si>
    <t>*1. Centrale nucleare</t>
  </si>
  <si>
    <t>*2. Armament nuclear</t>
  </si>
  <si>
    <t>1. OPTICA GEOMETRICA</t>
  </si>
  <si>
    <t>Optica geometrică</t>
  </si>
  <si>
    <t>Reflexia si refractia</t>
  </si>
  <si>
    <t xml:space="preserve">25. Reflexia şi refracţia luminii. </t>
  </si>
  <si>
    <t>26. Imagini stigmatice şi astigmatice. Construcţia imaginilor. Oglinda plană. Oglinzi sferice. Condiţii de stigmatism.</t>
  </si>
  <si>
    <t>27. Lama cu feţe plane şi paralele. Prisma optică. Pana optică. Condiţii de stigmatism. Medii cu indice de refracţie variabil.</t>
  </si>
  <si>
    <t>Lentile subtiri. Sisteme de lentile</t>
  </si>
  <si>
    <t>28. Lentile sferice subţiri. Definiţie şi clasificare. Construcţia imaginilor. Formulele lentilelor subţiri. Condiţii de stigmatism ale imaginilor.</t>
  </si>
  <si>
    <t>Ochiul.</t>
  </si>
  <si>
    <t>29. Sisteme de lentile sferice subţiri acolate şi neacolate.</t>
  </si>
  <si>
    <t>Instrumente optice</t>
  </si>
  <si>
    <t>30. Instrumente optice: ochiul, ochelarii, lupa, microscopul, lunete, telescopul.</t>
  </si>
  <si>
    <t>2. PRINCIPII SI LEGI ÎN MECANICA CLASICA</t>
  </si>
  <si>
    <t>Mecanica clasică</t>
  </si>
  <si>
    <t>1. Vectori. Operaţii grafice cu vectori. Expresia analitică a unui vector. Operaţii analitice cu vectori: adunarea, scăderea, produsul dintre un scalar şi un vector, produsul scalar şi produsul vectorial a doi vectori.</t>
  </si>
  <si>
    <t>Miscare si repaus</t>
  </si>
  <si>
    <r>
      <t xml:space="preserve">2. </t>
    </r>
    <r>
      <rPr>
        <b/>
        <sz val="12"/>
        <color theme="1"/>
        <rFont val="Arial"/>
        <family val="2"/>
        <charset val="238"/>
      </rPr>
      <t>Cinematica</t>
    </r>
    <r>
      <rPr>
        <sz val="12"/>
        <color theme="1"/>
        <rFont val="Arial"/>
        <family val="2"/>
        <charset val="238"/>
      </rPr>
      <t>. Noţiuni fundamentale. Deplasare. Vector de poziţie. Vector deplasare. Viteza medie, vectorul viteză medie, modulul vectorului viteză medie.</t>
    </r>
  </si>
  <si>
    <t>3. Viteza momentană. Derivata formală a unei funcţii polinomiale. Viteza momentană ca derivata coordonatei mobilului în funcţie de timp. Vectorul viteză momentană. Calcularea vitezei momentane în mişcarea rectilinie şi curbilinie.</t>
  </si>
  <si>
    <t>4. Semnificaţia semnului vitezei momentane. Sensul şi direcţia vectorului viteză momentană în mişcarea rectilinie şi în mişcarea curbilinie.</t>
  </si>
  <si>
    <t>5. Acceleraţia medie. Vectorul acceleraţie medie, modulul vectorului acceleraţie medie.</t>
  </si>
  <si>
    <t>6. Acceleraţia momentană. Vectorul acceleraţie momentană. Acceleraţia ca derivată a vitezei în funcţie de timp. Semnificaţia semnului acceleraţiei (luat împreună cu cel al vitezei). Direcţia şi sensul vectorilor acceleraţie medie şi momentană în mişcările rectilinii şi curbilinii.</t>
  </si>
  <si>
    <t>7. Acceleraţia tangenţială şi acceleraţia normală. Relaţii între diferite componente ale vectorului acceleraţie.</t>
  </si>
  <si>
    <t>8. Mişcarea rectilinie şi uniformă. Lege. Grafice.</t>
  </si>
  <si>
    <t>9. Mişcarea rectilinie uniform variată. Legi. Ecuaţia lui Galilei. Grafice.</t>
  </si>
  <si>
    <t>10. Mişcări în câmp gravitaţional uniform, fără frecări. Mişcarea pe verticală. Aruncare pe orizontală şi pe oblică.</t>
  </si>
  <si>
    <t>11. Cinematica mişcării circulare uniforme.</t>
  </si>
  <si>
    <t>Principiul I</t>
  </si>
  <si>
    <r>
      <t xml:space="preserve">12. </t>
    </r>
    <r>
      <rPr>
        <b/>
        <sz val="12"/>
        <color theme="1"/>
        <rFont val="Arial"/>
        <family val="2"/>
        <charset val="238"/>
      </rPr>
      <t>Dinamica</t>
    </r>
    <r>
      <rPr>
        <sz val="12"/>
        <color theme="1"/>
        <rFont val="Arial"/>
        <family val="2"/>
        <charset val="238"/>
      </rPr>
      <t>. Principiile mecanicii newtoniene. Impulsul mecanic. Ecuaţia principiului fundamental funcţie de impuls. Tipuri de forţe (recapitulare din gimnaziu). Legea lui Hooke.</t>
    </r>
  </si>
  <si>
    <t>Legile frecarii la alunecare</t>
  </si>
  <si>
    <t xml:space="preserve">13. Dinamica mişcării rectilinii a sistemelor de puncte materiale, faţă de sisteme de referinţă inerţiale. </t>
  </si>
  <si>
    <t>Legea atractiei universale</t>
  </si>
  <si>
    <t>14. Dinamica mişcării circulare uniforme a punctului material. Sisteme de referinţă neinerţiale.</t>
  </si>
  <si>
    <t>15. Legea atracţiei universale. Câmpul gravitaţional. Caracteristici calitative şi cantitative (intensitatea câmpului gravitaţional).</t>
  </si>
  <si>
    <t>16. Sistemul Solar. Legile lui Kepler. Sateliţi artificiali ai Pământului. Viteze cosmice.</t>
  </si>
  <si>
    <t>3. TEOREME DE VARIATIE SI LEGI DE CONSERVARE ÎN MECANICA</t>
  </si>
  <si>
    <r>
      <t xml:space="preserve">17. </t>
    </r>
    <r>
      <rPr>
        <b/>
        <sz val="12"/>
        <color theme="1"/>
        <rFont val="Arial"/>
        <family val="2"/>
        <charset val="238"/>
      </rPr>
      <t>Teoreme şi legi de conservare în mecanica clasică</t>
    </r>
    <r>
      <rPr>
        <sz val="12"/>
        <color theme="1"/>
        <rFont val="Arial"/>
        <family val="2"/>
        <charset val="238"/>
      </rPr>
      <t>. Lucrul mecanic. Definiţie, formulă de definiţie, unitate de măsură. Cazuri particulare. Interpretare grafică.</t>
    </r>
  </si>
  <si>
    <t>Lucrul mecanic. Puterea</t>
  </si>
  <si>
    <t>18. Lucrul mecanic al unor forţe: al forţei de greutate, al forţei de atracţie universală, al forţei de frecare, al forţei elastice, al altor forţe întâlnite. Forţe conservative şi forţe disipative.</t>
  </si>
  <si>
    <t>Teorema variatiei energiei cinetice a punctului material</t>
  </si>
  <si>
    <t>19. Teorema variaţie energiei cinetice a unui punct material şi  a unui sistem de puncte materiale. Forţe interne şi forţe externe. Energia cinetică.</t>
  </si>
  <si>
    <t>Energia potentiala gravitationala si *elastica</t>
  </si>
  <si>
    <t>20. Teorema variaţiei energie potenţiale a unui sistem fizic.</t>
  </si>
  <si>
    <t>Legea conservarii energiei mecanice</t>
  </si>
  <si>
    <t>21. Energia mecanică totală. Teorema variaţiei energiei mecanice totale a unui sistem fizic.</t>
  </si>
  <si>
    <t>22. Legea conservării energiei mecanice totale.</t>
  </si>
  <si>
    <t>*Teorema variatiei impulsului</t>
  </si>
  <si>
    <t>23. Teorema variaţiei impulsului unui punct material şi a unui sistem de puncte materiale. Aplicaţii. Ciocniri (elastice, plastice, neelastice, centrale şi oblice).</t>
  </si>
  <si>
    <t>TEME PENTRU CLASA 10</t>
  </si>
  <si>
    <t>4. ELEMENTE DE STATICA</t>
  </si>
  <si>
    <t>24. Echilibrul mecanic al corpurilor (recapitulare din gimnaziu). Echilibrul şi energia potenţială. Centrul de masă (caz particular – centrul de greutate)</t>
  </si>
  <si>
    <r>
      <rPr>
        <sz val="9"/>
        <rFont val="Times New Roman"/>
        <family val="1"/>
      </rPr>
      <t xml:space="preserve">1.ELEMENTE DE TERMODINAMICĂ
</t>
    </r>
    <r>
      <rPr>
        <sz val="9"/>
        <rFont val="Times New Roman"/>
        <family val="1"/>
      </rPr>
      <t/>
    </r>
  </si>
  <si>
    <t>1. Structura discontinuă a substanțelor. Fenomene ce dovedesc structura discontinuă. Modele cinetico-moleculare ale stărilor de agregare. Forțe intermoleculare.</t>
  </si>
  <si>
    <t>1.1 Noţiuni termodinamice de bază</t>
  </si>
  <si>
    <t>2. Mărimi care caracterizează structura discontinuă a substanțelor. Mărimi molare. Definiții.</t>
  </si>
  <si>
    <t>3. Modelul gazului ideal. Formula fundamentală a teoriei cinetico-moleculare a gazului ideal.</t>
  </si>
  <si>
    <t>4. Interpretarea cinetico-moleculară a temperaturii. Grade de libertate ale moleculelor. Teorema echipartiției energiei moleculelor pe grade de libertate.</t>
  </si>
  <si>
    <t>5. Energia internă a gazului ideal. Ecuația calorică de stare.</t>
  </si>
  <si>
    <t>6. Ecuația termică de stare a gazului ideal.</t>
  </si>
  <si>
    <t>7. Viteze moleculare.</t>
  </si>
  <si>
    <t>8. Transformări de stare ale gazului ideal. Transformări de stare simple: transformarea izotermă, izobară, izocoră, adiabatică și politropă. Reprezentări grafice. Cicluri de transformări.</t>
  </si>
  <si>
    <t>9. Sisteme termodinamice. Definiție. Clasificări. Starea sistemului termodinamic. Principiul echilibrului termodinamic (principiul general al termodinamicii sau principiul lui Boltzmann).</t>
  </si>
  <si>
    <t>10. Procese termodinamice. Clasificare. Interacțiuni mecanice și interacțiuni termice între sisteme termodinamice. Echilibru termic.</t>
  </si>
  <si>
    <r>
      <rPr>
        <sz val="9"/>
        <rFont val="Times New Roman"/>
        <family val="1"/>
      </rPr>
      <t xml:space="preserve">1.2 </t>
    </r>
    <r>
      <rPr>
        <sz val="11"/>
        <rFont val="Times New Roman"/>
        <family val="1"/>
      </rPr>
      <t>Calorimetrie</t>
    </r>
  </si>
  <si>
    <t>11. Principiul ZERO al termodinamicii. Definiția termodinamică a temperaturii. Termometrie. Scări termometrice.</t>
  </si>
  <si>
    <t>12. Funcții termodinamice. Lucrul mecanic, căldura și energia internă. Funcții de stare și funcții de proces. Calculul acestor funcții pentru procesele simple ale gazului ideal</t>
  </si>
  <si>
    <r>
      <rPr>
        <sz val="9"/>
        <rFont val="Times New Roman"/>
        <family val="1"/>
      </rPr>
      <t xml:space="preserve">1.3 </t>
    </r>
    <r>
      <rPr>
        <sz val="11"/>
        <rFont val="Times New Roman"/>
        <family val="1"/>
      </rPr>
      <t>Principiul I al termodinamicii</t>
    </r>
  </si>
  <si>
    <t>13. Principiul I al termodinamicii. Cazuri particulare. Aplicarea principiului I la procese simple ale gazului ideal și cicluri ale acestor procese.</t>
  </si>
  <si>
    <r>
      <rPr>
        <sz val="9"/>
        <rFont val="Times New Roman"/>
        <family val="1"/>
      </rPr>
      <t xml:space="preserve">1.4 </t>
    </r>
    <r>
      <rPr>
        <sz val="11"/>
        <rFont val="Times New Roman"/>
        <family val="1"/>
      </rPr>
      <t>Aplicarea principiului I al termodinamicii la transformările gazului ideal</t>
    </r>
  </si>
  <si>
    <r>
      <rPr>
        <sz val="9"/>
        <rFont val="Times New Roman"/>
        <family val="1"/>
      </rPr>
      <t xml:space="preserve">1.6 </t>
    </r>
    <r>
      <rPr>
        <sz val="11"/>
        <rFont val="Times New Roman"/>
        <family val="1"/>
      </rPr>
      <t>Motoare termice</t>
    </r>
  </si>
  <si>
    <t>14. Mașini termice. Motoare termice, mașini frigorifice și pompe de căldură. Randament și eficiență.</t>
  </si>
  <si>
    <r>
      <rPr>
        <i/>
        <sz val="11"/>
        <rFont val="Times New Roman"/>
        <family val="1"/>
      </rPr>
      <t>*</t>
    </r>
    <r>
      <rPr>
        <i/>
        <sz val="9"/>
        <rFont val="Times New Roman"/>
        <family val="1"/>
      </rPr>
      <t xml:space="preserve">1.7 </t>
    </r>
    <r>
      <rPr>
        <i/>
        <sz val="11"/>
        <rFont val="Times New Roman"/>
        <family val="1"/>
      </rPr>
      <t>Principiul al II-lea al termodinamicii</t>
    </r>
  </si>
  <si>
    <t>15. Motorul termic ideal Carnot. Teorema lui Carnot – enunț al principiului al II-lea al termodinamicii.</t>
  </si>
  <si>
    <t>16. Enunțul lui Clausius și al lui Kelvin-Planck pentru principiul al II-lea al termodinamicii.</t>
  </si>
  <si>
    <t>17. Mașini termice reale. Motorul Otto, Diesel, motoare cu ardere externă.</t>
  </si>
  <si>
    <r>
      <rPr>
        <sz val="9"/>
        <rFont val="Times New Roman"/>
        <family val="1"/>
      </rPr>
      <t xml:space="preserve">1.5 </t>
    </r>
    <r>
      <rPr>
        <sz val="11"/>
        <rFont val="Times New Roman"/>
        <family val="1"/>
      </rPr>
      <t>Transformări de stare de agregare</t>
    </r>
  </si>
  <si>
    <t>18. Transformări de fază de speța I. Diagrame de fază. Ecuația lui Clapeyron. Legile vaporizării în vid, în atmosferă gazoasă, în volum limitat și în volum nelimitat. Viteza de evaporare. Lichefierea gazelor. Izotermele lui Andrews. Gazul real. Modelul Van der Waals.</t>
  </si>
  <si>
    <t>19. Punctul triplu. Definiția Kelvin-ului.</t>
  </si>
  <si>
    <t>20. Legea lui Coulomb.</t>
  </si>
  <si>
    <t>21. Câmp electric. Intensitatea câmpului electric. Caracteristici calitative (vectoriale) ale câmpului electric. Câmp electric uniform.</t>
  </si>
  <si>
    <t>22. Potențialul electric. Diferența de potențial. Energia potențială a sistemelor de sarcini electrice. Caracterul conservativ al câmpului electric. Legătura câmp-potențial.</t>
  </si>
  <si>
    <t>23. Conductoare în câmp electrostatic</t>
  </si>
  <si>
    <r>
      <rPr>
        <sz val="9"/>
        <rFont val="Times New Roman"/>
        <family val="1"/>
      </rPr>
      <t xml:space="preserve">2. PRODUCEREA ŞI UTILIZAREA CURENTULUI CONTINUU
</t>
    </r>
    <r>
      <rPr>
        <sz val="9"/>
        <rFont val="Times New Roman"/>
        <family val="1"/>
      </rPr>
      <t xml:space="preserve">2.1 </t>
    </r>
    <r>
      <rPr>
        <sz val="11"/>
        <rFont val="Times New Roman"/>
        <family val="1"/>
      </rPr>
      <t>Curentul electric</t>
    </r>
  </si>
  <si>
    <t>24. Curentul electric continuu, staționar. Circuite electrice. Generatoare electrice.</t>
  </si>
  <si>
    <r>
      <rPr>
        <sz val="9"/>
        <rFont val="Times New Roman"/>
        <family val="1"/>
      </rPr>
      <t xml:space="preserve">2.2 </t>
    </r>
    <r>
      <rPr>
        <sz val="11"/>
        <rFont val="Times New Roman"/>
        <family val="1"/>
      </rPr>
      <t>Legea lui Ohm</t>
    </r>
  </si>
  <si>
    <t>25. Legile circuitelor electrice simple.</t>
  </si>
  <si>
    <r>
      <rPr>
        <sz val="9"/>
        <rFont val="Times New Roman"/>
        <family val="1"/>
      </rPr>
      <t xml:space="preserve">2.3 </t>
    </r>
    <r>
      <rPr>
        <sz val="11"/>
        <rFont val="Times New Roman"/>
        <family val="1"/>
      </rPr>
      <t>Legile lui Kirchhoff</t>
    </r>
  </si>
  <si>
    <t>26. Rețele electrice. Legile lui Kirkhhoff. Aplicații: calcule de rezistențe echivalente și generatoare echivalente la diverse grupări de rezistori, generatoare.</t>
  </si>
  <si>
    <r>
      <rPr>
        <sz val="9"/>
        <rFont val="Times New Roman"/>
        <family val="1"/>
      </rPr>
      <t xml:space="preserve">2.4 </t>
    </r>
    <r>
      <rPr>
        <sz val="11"/>
        <rFont val="Times New Roman"/>
        <family val="1"/>
      </rPr>
      <t>Gruparea rezistoarelor şi generatoarelor electrice</t>
    </r>
  </si>
  <si>
    <t>27. Măsurări electrice. Măsurarea intensităților, tensiunilor și a rezistențelor electrice. Extinderea domeniilor de măsurare a instrumentelor de măsură.</t>
  </si>
  <si>
    <r>
      <rPr>
        <sz val="9"/>
        <rFont val="Times New Roman"/>
        <family val="1"/>
      </rPr>
      <t xml:space="preserve">2.5 </t>
    </r>
    <r>
      <rPr>
        <sz val="11"/>
        <rFont val="Times New Roman"/>
        <family val="1"/>
      </rPr>
      <t>Energia şi puterea electrică</t>
    </r>
  </si>
  <si>
    <t>28. Bilanțul energetic al unui circuit electric. Energia și puterea electrică.</t>
  </si>
  <si>
    <r>
      <rPr>
        <sz val="9"/>
        <rFont val="Times New Roman"/>
        <family val="1"/>
      </rPr>
      <t xml:space="preserve">2.6 </t>
    </r>
    <r>
      <rPr>
        <sz val="11"/>
        <rFont val="Times New Roman"/>
        <family val="1"/>
      </rPr>
      <t>Efectele curentului electric. Aplicaţii</t>
    </r>
  </si>
  <si>
    <t>29. Conducția curentului electric în gaze, lichide și semiconductori. Semiconductori intrinseci şi extrinseci. Conductivitatea electrică a semiconductorilor.</t>
  </si>
  <si>
    <t>30. Joncţiunea p-n. Dioda semiconductoare. Aplicaţii.</t>
  </si>
  <si>
    <t xml:space="preserve">30. Câmpul magnetic al curentului electric. Descriere calitativă (prin linii de câmp). </t>
  </si>
  <si>
    <t>TEME PENTRU CLASA 11</t>
  </si>
  <si>
    <t>31. Forța electromagnetică. Legea lui Laplace. Definiția inducției magnetice. Unitate de măsură.</t>
  </si>
  <si>
    <t>32. Legea lui Biot și Savart. Cazuri particulare: conductor rectiliniu, conductor circular, solenoid.</t>
  </si>
  <si>
    <t>33. Comportarea substanțelor în câmp magnetic: substanțe feromagnetice, diamagnetice și paramagnetice.</t>
  </si>
  <si>
    <r>
      <rPr>
        <sz val="9"/>
        <rFont val="Times New Roman"/>
        <family val="1"/>
      </rPr>
      <t xml:space="preserve">3. PRODUCEREA ŞI UTILIZAREA CURENTULUI ALTERNATIV
</t>
    </r>
    <r>
      <rPr>
        <sz val="9"/>
        <rFont val="Times New Roman"/>
        <family val="1"/>
      </rPr>
      <t xml:space="preserve">3.1 </t>
    </r>
    <r>
      <rPr>
        <sz val="11"/>
        <rFont val="Times New Roman"/>
        <family val="1"/>
      </rPr>
      <t>Curentul alternativ</t>
    </r>
  </si>
  <si>
    <t>34. Forța electrodinamică. Legea lui Ampere. Definiția amperului.</t>
  </si>
  <si>
    <r>
      <rPr>
        <sz val="9"/>
        <rFont val="Times New Roman"/>
        <family val="1"/>
      </rPr>
      <t xml:space="preserve">3.2 </t>
    </r>
    <r>
      <rPr>
        <sz val="11"/>
        <rFont val="Times New Roman"/>
        <family val="1"/>
      </rPr>
      <t>Elemente de circuit</t>
    </r>
  </si>
  <si>
    <t>35. Forța Lorentz. Calculul deviațiilor particulelor încărcate aflate în mișcare prin câmp magnetic.</t>
  </si>
  <si>
    <r>
      <rPr>
        <sz val="9"/>
        <rFont val="Times New Roman"/>
        <family val="1"/>
      </rPr>
      <t xml:space="preserve">3.3 </t>
    </r>
    <r>
      <rPr>
        <sz val="11"/>
        <rFont val="Times New Roman"/>
        <family val="1"/>
      </rPr>
      <t>Energia şi puterea în curent alternativ</t>
    </r>
  </si>
  <si>
    <t>36. Fluxul magnetic. Definiție, formulă de definiție, unitate de măsură.</t>
  </si>
  <si>
    <r>
      <rPr>
        <sz val="9"/>
        <rFont val="Times New Roman"/>
        <family val="1"/>
      </rPr>
      <t xml:space="preserve">3.4 </t>
    </r>
    <r>
      <rPr>
        <sz val="11"/>
        <rFont val="Times New Roman"/>
        <family val="1"/>
      </rPr>
      <t>Transformatorul</t>
    </r>
  </si>
  <si>
    <t xml:space="preserve">37. Inducția electromagnetică. Legea lui Faraday – Lenz. </t>
  </si>
  <si>
    <r>
      <rPr>
        <sz val="9"/>
        <rFont val="Times New Roman"/>
        <family val="1"/>
      </rPr>
      <t xml:space="preserve">3.5 </t>
    </r>
    <r>
      <rPr>
        <sz val="11"/>
        <rFont val="Times New Roman"/>
        <family val="1"/>
      </rPr>
      <t>Motoare electrice</t>
    </r>
  </si>
  <si>
    <t>38. Inductanța unei bobine. Relația flux-intensitate.</t>
  </si>
  <si>
    <r>
      <rPr>
        <sz val="9"/>
        <rFont val="Times New Roman"/>
        <family val="1"/>
      </rPr>
      <t xml:space="preserve">3.6 </t>
    </r>
    <r>
      <rPr>
        <sz val="11"/>
        <rFont val="Times New Roman"/>
        <family val="1"/>
      </rPr>
      <t>Aparate electrocasnice</t>
    </r>
  </si>
  <si>
    <t>39. Autoinducția. Legea autoinducției.</t>
  </si>
  <si>
    <t>1.   OSCILAŢII ŞI UNDE MECANICE</t>
  </si>
  <si>
    <t>OSCILAȚII MECANICE</t>
  </si>
  <si>
    <t xml:space="preserve">1.1. Oscilatorul mecanic
</t>
  </si>
  <si>
    <t>1. Mișcarea oscilatorie. Mărimi caracteristice mișcării oscilatorii. Oscilații armonice. Cinematica oscilatorului armonic. Compunerea oscilațiilor armonice paralele și perpendiculare, cu frecvențe egale și frecvențe diferite. Fenomenul de “bătăi”.Modulația. Figuri Lissajous.</t>
  </si>
  <si>
    <t>1.1.1.Fenomene periodice. Procese oscilatorii în natură şi în tehnică</t>
  </si>
  <si>
    <t>2. Ecuația oscilatorului armonic. Oscilatori armonici tipici: pendulul elastic, pendulul gravitațional. Ecuaţia fundamentală a dinamicii solidului rigid. Momente de inerţie. Pendulul fizic. Pendulul de torsiune. Pendulul Maxwell. Energia oscilatorului armonic. Sisteme care oscilează armonic.</t>
  </si>
  <si>
    <r>
      <rPr>
        <sz val="11"/>
        <rFont val="Times New Roman"/>
        <family val="1"/>
      </rPr>
      <t>1.1.2.Mărimi caracteristice mişcării oscilatorii</t>
    </r>
  </si>
  <si>
    <r>
      <rPr>
        <sz val="11"/>
        <rFont val="Times New Roman"/>
        <family val="1"/>
      </rPr>
      <t>1.1.3.Oscilaţii mecanice amortizate</t>
    </r>
  </si>
  <si>
    <t>3. Oscilatori cuplați.</t>
  </si>
  <si>
    <r>
      <rPr>
        <sz val="11"/>
        <rFont val="Times New Roman"/>
        <family val="1"/>
      </rPr>
      <t>1.1.4.Modelul „oscilator armonic”</t>
    </r>
  </si>
  <si>
    <t>4. Oscilații amortizate.</t>
  </si>
  <si>
    <r>
      <rPr>
        <sz val="11"/>
        <rFont val="Times New Roman"/>
        <family val="1"/>
      </rPr>
      <t xml:space="preserve">1.1.5.Compunerea oscilaţiilor paralele. (*) </t>
    </r>
    <r>
      <rPr>
        <i/>
        <sz val="11"/>
        <rFont val="Times New Roman"/>
        <family val="1"/>
      </rPr>
      <t>Compunerea oscilaţiilor perpendiculare</t>
    </r>
  </si>
  <si>
    <t>5. Oscilații forțate. Rezonanța mecanică. Rezonanța amplitudinilor. Rezonanța vitezelor.</t>
  </si>
  <si>
    <t>1.2. Oscilatori mecanici cuplaţi</t>
  </si>
  <si>
    <t>1.2.1.Oscilaţii mecanice întreţinute.  Oscilaţii mecanice forţate</t>
  </si>
  <si>
    <r>
      <rPr>
        <sz val="11"/>
        <rFont val="Times New Roman"/>
        <family val="1"/>
      </rPr>
      <t>1.2.2.Rezonanţa</t>
    </r>
  </si>
  <si>
    <r>
      <rPr>
        <sz val="11"/>
        <rFont val="Times New Roman"/>
        <family val="1"/>
      </rPr>
      <t>1.2.3.Consecinţe şi aplicaţii</t>
    </r>
  </si>
  <si>
    <t>1.3. Unde mecanice</t>
  </si>
  <si>
    <t>UNDE MECANICE</t>
  </si>
  <si>
    <t>1.3.1.Propagarea unei perturbaţii într-un mediu elastic. Transferul de energie</t>
  </si>
  <si>
    <t>6. Unde mecanice – generalități, definiții, clasificări, mărimi caracteristice. Viteza de propagare a undelor. Mărimi energetice ce caracterizează undele.</t>
  </si>
  <si>
    <r>
      <rPr>
        <sz val="11"/>
        <rFont val="Times New Roman"/>
        <family val="1"/>
      </rPr>
      <t>1.3.2.Modelul „undă plană”. Periodicitatea spaţială şi temporală</t>
    </r>
  </si>
  <si>
    <t>7. Ecuația undei plane.</t>
  </si>
  <si>
    <r>
      <rPr>
        <sz val="11"/>
        <rFont val="Times New Roman"/>
        <family val="1"/>
      </rPr>
      <t>1.3.3.Reflexia şi refracţia undelor mecanice</t>
    </r>
  </si>
  <si>
    <t>8. Principiul lui Huygens. Reflexia și refracția undelor. Difracția</t>
  </si>
  <si>
    <r>
      <rPr>
        <sz val="11"/>
        <rFont val="Times New Roman"/>
        <family val="1"/>
      </rPr>
      <t xml:space="preserve">1.3.5.Interferenţa undelor mecanice.
</t>
    </r>
    <r>
      <rPr>
        <sz val="11"/>
        <rFont val="Times New Roman"/>
        <family val="1"/>
      </rPr>
      <t>Unde staţionare</t>
    </r>
  </si>
  <si>
    <t>9. Interferența undelor. Unde staționare.</t>
  </si>
  <si>
    <r>
      <rPr>
        <sz val="11"/>
        <rFont val="Times New Roman"/>
        <family val="1"/>
      </rPr>
      <t>1.3.4.Unde seismice</t>
    </r>
  </si>
  <si>
    <t>10. Unde seismice.</t>
  </si>
  <si>
    <r>
      <rPr>
        <sz val="11"/>
        <rFont val="Times New Roman"/>
        <family val="1"/>
      </rPr>
      <t>1.3.6.Acustica</t>
    </r>
  </si>
  <si>
    <t>11. Unde sonore. Surse de unde sonore. Caracteristici specifice ale sunetului. Efectul Doppler. Ultrasunete. Game muzicale.</t>
  </si>
  <si>
    <r>
      <rPr>
        <sz val="11"/>
        <rFont val="Times New Roman"/>
        <family val="1"/>
      </rPr>
      <t xml:space="preserve">1.3.7.(*) </t>
    </r>
    <r>
      <rPr>
        <i/>
        <sz val="11"/>
        <rFont val="Times New Roman"/>
        <family val="1"/>
      </rPr>
      <t>Difracţia undelor mecanice – studiu calitativ</t>
    </r>
  </si>
  <si>
    <r>
      <rPr>
        <sz val="11"/>
        <rFont val="Times New Roman"/>
        <family val="1"/>
      </rPr>
      <t xml:space="preserve">1.3.8.Ultrasunete şi infrasunete.
</t>
    </r>
    <r>
      <rPr>
        <sz val="11"/>
        <rFont val="Times New Roman"/>
        <family val="1"/>
      </rPr>
      <t>Aplicaţii în medicină, industrie, tehnică militară</t>
    </r>
  </si>
  <si>
    <r>
      <rPr>
        <b/>
        <sz val="11"/>
        <rFont val="Times New Roman"/>
        <family val="1"/>
      </rPr>
      <t>2.   O</t>
    </r>
    <r>
      <rPr>
        <b/>
        <sz val="9"/>
        <rFont val="Times New Roman"/>
        <family val="1"/>
      </rPr>
      <t>SCILAŢII ŞI UNDE ELECTROMAGNETICE</t>
    </r>
  </si>
  <si>
    <t>OSCILAȚII ELECTROMAGNETICE</t>
  </si>
  <si>
    <t>2.1. Circuitul RLC în curent alternativ</t>
  </si>
  <si>
    <t>12. Condensatoare. Definiții. Clasificare, mărimi caracteristice. Energia câmpului electric din condensator. Grupări de condensatoare.</t>
  </si>
  <si>
    <t>teme pentru clasa a XII-a</t>
  </si>
  <si>
    <t>13. Bobine. Mărimi caracteristice. Energia câmpului magnetic din bobină. Grupări de bobine.</t>
  </si>
  <si>
    <r>
      <rPr>
        <sz val="11"/>
        <rFont val="Times New Roman"/>
        <family val="1"/>
      </rPr>
      <t>2.2. Oscilaţii electromagnetice libere. Circuitul oscilant</t>
    </r>
  </si>
  <si>
    <t>14. Circuitul oscilant ideal. Ecuațiile oscilațiilor sarcinii electrice de pe condensator și ale intensității curentului prin circuit și tensiunii la bornele circuitului.</t>
  </si>
  <si>
    <t>15. Energetica circuitului oscilant ideal. Perioada oscilațiilor electromagnetice libere.</t>
  </si>
  <si>
    <t>16. Circuitul oscilant real. Amortizarea oscilațiilor electromagnetice.</t>
  </si>
  <si>
    <t xml:space="preserve">17. Oscilații electromagnetice forțate. </t>
  </si>
  <si>
    <t>18. Producerea curentului alternativ – principiul. Generatoare de curent alternativ. Caracteristici și construcția alternatorului. Valori ale curentului alternativ sinusoidal.</t>
  </si>
  <si>
    <t>19. Transformatoare electrice. Construcție, funcționare și caracteristici.</t>
  </si>
  <si>
    <t>20. Redresarea curentului alternativ sinusoidal.</t>
  </si>
  <si>
    <t>21. Circuite de curent alternativ sinusoidal. Circuite RLC serie și paralel și cazuri particulare. Rezonanța electrică.</t>
  </si>
  <si>
    <t>22. Rezolvarea circuitelor de curent alternativ prin metoda diagramelor fazoriale și cu ajutorul numerelor complexe.</t>
  </si>
  <si>
    <t>23. Puterea și energia curentului alterantiv. Randamente.</t>
  </si>
  <si>
    <t>UNDE ELECTROMAGNETICE</t>
  </si>
  <si>
    <r>
      <rPr>
        <sz val="11"/>
        <rFont val="Times New Roman"/>
        <family val="1"/>
      </rPr>
      <t>2.3. Câmpul electromagnetic. Unda electromagnetică</t>
    </r>
  </si>
  <si>
    <t xml:space="preserve">24. Câmpul electromagnetic. Unda electromagnetică – forma de propagare a câmpului electromagnetic. </t>
  </si>
  <si>
    <t>25. Producerea undelor electromagnetice. Caracterisiticile undelor electromagnetice. Viteza de propagare. Densitatea de energie a undei.</t>
  </si>
  <si>
    <r>
      <rPr>
        <sz val="11"/>
        <rFont val="Times New Roman"/>
        <family val="1"/>
      </rPr>
      <t>2.4. Clasificarea undelor electromagnetice</t>
    </r>
  </si>
  <si>
    <t>26. Clasificarea undelor electromagnetice. Aplicații.</t>
  </si>
  <si>
    <r>
      <rPr>
        <sz val="11"/>
        <rFont val="Times New Roman"/>
        <family val="1"/>
      </rPr>
      <t>2.5. Aplicaţii</t>
    </r>
  </si>
  <si>
    <t>27. Lumina – undă electromagnetică.</t>
  </si>
  <si>
    <r>
      <rPr>
        <b/>
        <sz val="11"/>
        <rFont val="Times New Roman"/>
        <family val="1"/>
      </rPr>
      <t>3.   O</t>
    </r>
    <r>
      <rPr>
        <b/>
        <sz val="9"/>
        <rFont val="Times New Roman"/>
        <family val="1"/>
      </rPr>
      <t xml:space="preserve">PTICA ONDULATORIE
</t>
    </r>
    <r>
      <rPr>
        <sz val="11"/>
        <rFont val="Times New Roman"/>
        <family val="1"/>
      </rPr>
      <t xml:space="preserve">3.1. Dispersia luminii. (*) </t>
    </r>
    <r>
      <rPr>
        <i/>
        <sz val="11"/>
        <rFont val="Times New Roman"/>
        <family val="1"/>
      </rPr>
      <t>Interpretare electromagnetică</t>
    </r>
  </si>
  <si>
    <t>28. Optică ondulatorie. Dispersia luminii.</t>
  </si>
  <si>
    <r>
      <rPr>
        <sz val="11"/>
        <rFont val="Times New Roman"/>
        <family val="1"/>
      </rPr>
      <t>3.2. Interferenţa</t>
    </r>
  </si>
  <si>
    <t>29. Interferența luminii. Condiții de producere. Dispozitive interferențiale pentru interferență nelocalizată (Young, Fresnel, Lloyd,...).</t>
  </si>
  <si>
    <r>
      <rPr>
        <sz val="11"/>
        <rFont val="Times New Roman"/>
        <family val="1"/>
      </rPr>
      <t>3.2.1.Dispozitivul Young</t>
    </r>
  </si>
  <si>
    <r>
      <rPr>
        <sz val="11"/>
        <rFont val="Times New Roman"/>
        <family val="1"/>
      </rPr>
      <t xml:space="preserve">3.2.2.Interferenţa localizată.
</t>
    </r>
    <r>
      <rPr>
        <sz val="11"/>
        <rFont val="Times New Roman"/>
        <family val="1"/>
      </rPr>
      <t>Aplicaţii</t>
    </r>
  </si>
  <si>
    <t>30. Interferența localizată. Interferența în lama cu fețe plane și paralele, în pana optică și Inelele lui Newton.</t>
  </si>
  <si>
    <r>
      <rPr>
        <sz val="11"/>
        <rFont val="Times New Roman"/>
        <family val="1"/>
      </rPr>
      <t xml:space="preserve">3.3. (*) </t>
    </r>
    <r>
      <rPr>
        <i/>
        <sz val="11"/>
        <rFont val="Times New Roman"/>
        <family val="1"/>
      </rPr>
      <t>Difracţia luminii. Aplicaţii</t>
    </r>
  </si>
  <si>
    <t>31. Difracția luminii. Tratare generală. Difracția Fresnel și Fraunhoffer. Rețeaua de difracție. Legătura dintre difracție și calitățile imaginilor.</t>
  </si>
  <si>
    <r>
      <rPr>
        <sz val="11"/>
        <rFont val="Times New Roman"/>
        <family val="1"/>
      </rPr>
      <t xml:space="preserve">3.4. (*) </t>
    </r>
    <r>
      <rPr>
        <i/>
        <sz val="11"/>
        <rFont val="Times New Roman"/>
        <family val="1"/>
      </rPr>
      <t>Polarizarea luminii. Aplicaţii</t>
    </r>
  </si>
  <si>
    <t>32. Absorbția și polarizarea luminii. Legile Bouguer și Brewster.</t>
  </si>
  <si>
    <r>
      <rPr>
        <b/>
        <sz val="11"/>
        <rFont val="Times New Roman"/>
        <family val="1"/>
      </rPr>
      <t xml:space="preserve">4.   (*) </t>
    </r>
    <r>
      <rPr>
        <b/>
        <i/>
        <sz val="11"/>
        <rFont val="Times New Roman"/>
        <family val="1"/>
      </rPr>
      <t>E</t>
    </r>
    <r>
      <rPr>
        <b/>
        <i/>
        <sz val="9"/>
        <rFont val="Times New Roman"/>
        <family val="1"/>
      </rPr>
      <t>LEMENTE DE TEORIA HAOSULUI</t>
    </r>
  </si>
  <si>
    <r>
      <rPr>
        <sz val="11"/>
        <rFont val="Times New Roman"/>
        <family val="1"/>
      </rPr>
      <t xml:space="preserve">4.1. (*) </t>
    </r>
    <r>
      <rPr>
        <i/>
        <sz val="11"/>
        <rFont val="Times New Roman"/>
        <family val="1"/>
      </rPr>
      <t>Determinism şi predictibilitate. Condiţii. Modele</t>
    </r>
  </si>
  <si>
    <r>
      <rPr>
        <sz val="11"/>
        <rFont val="Times New Roman"/>
        <family val="1"/>
      </rPr>
      <t xml:space="preserve">4.2. (*) </t>
    </r>
    <r>
      <rPr>
        <i/>
        <sz val="11"/>
        <rFont val="Times New Roman"/>
        <family val="1"/>
      </rPr>
      <t>Determinism şi impredictibilitate. Comportamentul haotic. Condiţii</t>
    </r>
  </si>
  <si>
    <r>
      <rPr>
        <sz val="11"/>
        <rFont val="Times New Roman"/>
        <family val="1"/>
      </rPr>
      <t xml:space="preserve">4.3. (*) </t>
    </r>
    <r>
      <rPr>
        <i/>
        <sz val="11"/>
        <rFont val="Times New Roman"/>
        <family val="1"/>
      </rPr>
      <t>Descrierea comportamentului haotic. Spaţiul fazelor. Atractori clasici şi stranii</t>
    </r>
  </si>
  <si>
    <r>
      <rPr>
        <b/>
        <sz val="12"/>
        <rFont val="Times New Roman"/>
        <family val="1"/>
      </rPr>
      <t>Conţinuturi</t>
    </r>
  </si>
  <si>
    <r>
      <rPr>
        <sz val="11"/>
        <rFont val="Times New Roman"/>
        <family val="1"/>
      </rPr>
      <t xml:space="preserve">4.4. (*) </t>
    </r>
    <r>
      <rPr>
        <i/>
        <sz val="11"/>
        <rFont val="Times New Roman"/>
        <family val="1"/>
      </rPr>
      <t>Elemente de geometrie fractală</t>
    </r>
  </si>
  <si>
    <r>
      <rPr>
        <b/>
        <sz val="9"/>
        <rFont val="Times New Roman"/>
        <family val="1"/>
      </rPr>
      <t>1.     T</t>
    </r>
    <r>
      <rPr>
        <b/>
        <sz val="8"/>
        <rFont val="Times New Roman"/>
        <family val="1"/>
      </rPr>
      <t xml:space="preserve">EORIA </t>
    </r>
    <r>
      <rPr>
        <b/>
        <sz val="9"/>
        <rFont val="Times New Roman"/>
        <family val="1"/>
      </rPr>
      <t>R</t>
    </r>
    <r>
      <rPr>
        <b/>
        <sz val="8"/>
        <rFont val="Times New Roman"/>
        <family val="1"/>
      </rPr>
      <t>ELATIVIT</t>
    </r>
    <r>
      <rPr>
        <sz val="8"/>
        <rFont val="Times New Roman"/>
        <family val="1"/>
      </rPr>
      <t>Ăł</t>
    </r>
    <r>
      <rPr>
        <b/>
        <sz val="8"/>
        <rFont val="Times New Roman"/>
        <family val="1"/>
      </rPr>
      <t xml:space="preserve">II </t>
    </r>
    <r>
      <rPr>
        <b/>
        <sz val="9"/>
        <rFont val="Times New Roman"/>
        <family val="1"/>
      </rPr>
      <t>R</t>
    </r>
    <r>
      <rPr>
        <b/>
        <sz val="8"/>
        <rFont val="Times New Roman"/>
        <family val="1"/>
      </rPr>
      <t xml:space="preserve">ESTRÂNSE
</t>
    </r>
  </si>
  <si>
    <t xml:space="preserve">1.1. Bazele teoriei relativităţii restrânse </t>
  </si>
  <si>
    <t>1. Elemente de teoria relativității clasice. Transformările Newton-Galilei. Compunerea vitezelor în mecanica clasică. Sisteme de referință inerțiale și neinerțiale.</t>
  </si>
  <si>
    <t xml:space="preserve">1.1.1.Relativitatea  clasică </t>
  </si>
  <si>
    <t>2. Principiile relativității einsteiniene. Transformările Einstein – Lorentz. Consecințe cinematice. Efectul doppler relativist.</t>
  </si>
  <si>
    <t>1.1.2.Experimentul  Michelson</t>
  </si>
  <si>
    <t>3. Dinamica relativității restrânse. Impulsul și energia relativistă. Fotoni.</t>
  </si>
  <si>
    <r>
      <rPr>
        <sz val="10"/>
        <rFont val="Times New Roman"/>
        <family val="1"/>
      </rPr>
      <t>1.2. Postulatele teoriei relativităŃii restrânse. Transformările Lorentz. ConsecinŃe</t>
    </r>
  </si>
  <si>
    <t>4. Noțiuni fundamentale de teoria relativității generale. Aplicații în astrofizică.</t>
  </si>
  <si>
    <t>1.3. Elemente de cinematică şi dinamică relativistă</t>
  </si>
  <si>
    <t xml:space="preserve"> 1.3.1.Compunerea  vitezelor</t>
  </si>
  <si>
    <t xml:space="preserve"> 1.3.2.Principiul fundamental al dinamicii </t>
  </si>
  <si>
    <t>1.3.3.RelaŃia masă-energie</t>
  </si>
  <si>
    <t>2.    ELEMENTE  DE FIZICĂ CUANTICĂ</t>
  </si>
  <si>
    <t xml:space="preserve">2.1. Efectul fotoelectric extern </t>
  </si>
  <si>
    <t>5. Efectul fotoelectric extern. Explicarea efectului fotoelectric extern. Cuante de energie.</t>
  </si>
  <si>
    <t>2.1.1.Legile efectului fotoelectric extern</t>
  </si>
  <si>
    <r>
      <rPr>
        <sz val="10"/>
        <rFont val="Times New Roman"/>
        <family val="1"/>
      </rPr>
      <t xml:space="preserve">2.2. (*) </t>
    </r>
    <r>
      <rPr>
        <i/>
        <sz val="10"/>
        <rFont val="Times New Roman"/>
        <family val="1"/>
      </rPr>
      <t>Efectul Compton</t>
    </r>
  </si>
  <si>
    <t>6. Efectul Compton.</t>
  </si>
  <si>
    <r>
      <rPr>
        <sz val="10"/>
        <rFont val="Times New Roman"/>
        <family val="1"/>
      </rPr>
      <t>2.3. Ipoteza de Broglie. DifracŃia electronilor.  AplicaŃii</t>
    </r>
  </si>
  <si>
    <t>7. Ipoteza lui Louis de Broglie. Unde de probabilitate. Funcții de undă.</t>
  </si>
  <si>
    <r>
      <rPr>
        <sz val="10"/>
        <rFont val="Times New Roman"/>
        <family val="1"/>
      </rPr>
      <t>2.4. Dualismul undă-corpuscul</t>
    </r>
  </si>
  <si>
    <t>8. Relația de incertitudine a lui Heisenberg.</t>
  </si>
  <si>
    <t>9. Ecuația lui Schrodinger pentru sisteme cuantice simple.</t>
  </si>
  <si>
    <t>3 FIZICĂ ATOMICĂ</t>
  </si>
  <si>
    <r>
      <rPr>
        <sz val="10"/>
        <rFont val="Times New Roman"/>
        <family val="1"/>
      </rPr>
      <t>3.1. Spectre</t>
    </r>
  </si>
  <si>
    <t>10. Modele atomice. Modelul planetar.</t>
  </si>
  <si>
    <r>
      <rPr>
        <sz val="10"/>
        <rFont val="Times New Roman"/>
        <family val="1"/>
      </rPr>
      <t>3.2. Experimentul Rutherford. Modelul planetar al atomului</t>
    </r>
  </si>
  <si>
    <r>
      <rPr>
        <sz val="10"/>
        <rFont val="Times New Roman"/>
        <family val="1"/>
      </rPr>
      <t>3.3. Experimentul Franck-Hertz</t>
    </r>
  </si>
  <si>
    <r>
      <rPr>
        <sz val="10"/>
        <rFont val="Times New Roman"/>
        <family val="1"/>
      </rPr>
      <t>3.4. Modelul Bohr</t>
    </r>
  </si>
  <si>
    <t>11. Modelul semicuantic al lui Bohr pentru atomul de hidrogen și ioni hidrogenoizi. Deficiențe ale modelului lui Bohr.</t>
  </si>
  <si>
    <r>
      <rPr>
        <sz val="10"/>
        <rFont val="Times New Roman"/>
        <family val="1"/>
      </rPr>
      <t xml:space="preserve">3.5. (*) </t>
    </r>
    <r>
      <rPr>
        <i/>
        <sz val="10"/>
        <rFont val="Times New Roman"/>
        <family val="1"/>
      </rPr>
      <t>Atomul cu mai mul</t>
    </r>
    <r>
      <rPr>
        <sz val="10"/>
        <rFont val="Times New Roman"/>
        <family val="1"/>
      </rPr>
      <t>Ń</t>
    </r>
    <r>
      <rPr>
        <i/>
        <sz val="10"/>
        <rFont val="Times New Roman"/>
        <family val="1"/>
      </rPr>
      <t>i electroni</t>
    </r>
  </si>
  <si>
    <t>12. Modelul cuantic al atomului. Numere cuantice. Sistemul periodic al elementelor. Laseri.</t>
  </si>
  <si>
    <r>
      <rPr>
        <sz val="10"/>
        <rFont val="Times New Roman"/>
        <family val="1"/>
      </rPr>
      <t>3.6. RadiaŃiile X</t>
    </r>
  </si>
  <si>
    <r>
      <rPr>
        <sz val="10"/>
        <rFont val="Times New Roman"/>
        <family val="1"/>
      </rPr>
      <t xml:space="preserve">3.7. (*) </t>
    </r>
    <r>
      <rPr>
        <i/>
        <sz val="10"/>
        <rFont val="Times New Roman"/>
        <family val="1"/>
      </rPr>
      <t>Efectul LASER</t>
    </r>
  </si>
  <si>
    <t>SEMICONDUCTOARE. APLICAłII ÎN ELECTRONICĂ</t>
  </si>
  <si>
    <t>4.1. ConducŃia electrică în metale şi semiconductori.  Semiconductori intrinseci şi extrinseci</t>
  </si>
  <si>
    <r>
      <rPr>
        <sz val="10"/>
        <rFont val="Times New Roman"/>
        <family val="1"/>
      </rPr>
      <t>4.2. Dioda semiconductoare. Redresarea curentului alternativ</t>
    </r>
  </si>
  <si>
    <r>
      <rPr>
        <sz val="10"/>
        <rFont val="Times New Roman"/>
        <family val="1"/>
      </rPr>
      <t xml:space="preserve">4.3. (*) </t>
    </r>
    <r>
      <rPr>
        <i/>
        <sz val="10"/>
        <rFont val="Times New Roman"/>
        <family val="1"/>
      </rPr>
      <t>Tranzistorul cu efect de câmp. Aplica</t>
    </r>
    <r>
      <rPr>
        <sz val="10"/>
        <rFont val="Times New Roman"/>
        <family val="1"/>
      </rPr>
      <t>Ń</t>
    </r>
    <r>
      <rPr>
        <i/>
        <sz val="10"/>
        <rFont val="Times New Roman"/>
        <family val="1"/>
      </rPr>
      <t>ii</t>
    </r>
  </si>
  <si>
    <r>
      <rPr>
        <sz val="10"/>
        <rFont val="Times New Roman"/>
        <family val="1"/>
      </rPr>
      <t xml:space="preserve">4.4. (*) </t>
    </r>
    <r>
      <rPr>
        <i/>
        <sz val="10"/>
        <rFont val="Times New Roman"/>
        <family val="1"/>
      </rPr>
      <t>Circuite integrate</t>
    </r>
  </si>
  <si>
    <t>5.    FIZICĂ NUCLEARĂ</t>
  </si>
  <si>
    <t>5.1. Proprietăi generale ale nucleului</t>
  </si>
  <si>
    <t>13. Descoperirea nucleului atomic și a structurii protono-neutronice a nucleului. Experiențele lui Rutherford și Chadwick.</t>
  </si>
  <si>
    <r>
      <rPr>
        <sz val="10"/>
        <rFont val="Times New Roman"/>
        <family val="1"/>
      </rPr>
      <t>5.2. Energia de legătură a nucleului. Stabilitatea nucleului</t>
    </r>
  </si>
  <si>
    <t>14. Modele nucleare. Forțe nucleare.</t>
  </si>
  <si>
    <r>
      <rPr>
        <sz val="10"/>
        <rFont val="Times New Roman"/>
        <family val="1"/>
      </rPr>
      <t>5.3. Radioactivitatea. Legile dezintegrării  radioactive</t>
    </r>
  </si>
  <si>
    <t>15. Stabilitatea nucleelor atomice. Energia de legătură.</t>
  </si>
  <si>
    <r>
      <rPr>
        <sz val="10"/>
        <rFont val="Times New Roman"/>
        <family val="1"/>
      </rPr>
      <t>5.4. InteracŃiunea radiaŃiei nucleare cu substanŃa. DetecŃia radiaŃiilor nucleare. Dozimetrie</t>
    </r>
  </si>
  <si>
    <t>16. Reacții nucleare.</t>
  </si>
  <si>
    <r>
      <rPr>
        <sz val="10"/>
        <rFont val="Times New Roman"/>
        <family val="1"/>
      </rPr>
      <t>5.5. Fisiunea nucleară. Reactorul nuclear</t>
    </r>
  </si>
  <si>
    <t>17. Radioactivitatea. Dezintegrarea radioactivă. Legile dezintegrării.</t>
  </si>
  <si>
    <r>
      <rPr>
        <sz val="10"/>
        <rFont val="Times New Roman"/>
        <family val="1"/>
      </rPr>
      <t>5.6. Fuziunea nucleară</t>
    </r>
  </si>
  <si>
    <t>18. Interacțiunea radiațiilor cu substanța. Datarea radioactivă. Protecția contra radiațiilor.</t>
  </si>
  <si>
    <r>
      <rPr>
        <sz val="10"/>
        <rFont val="Times New Roman"/>
        <family val="1"/>
      </rPr>
      <t xml:space="preserve">5.7. (*) </t>
    </r>
    <r>
      <rPr>
        <i/>
        <sz val="10"/>
        <rFont val="Times New Roman"/>
        <family val="1"/>
      </rPr>
      <t>Acceleratoare de particule</t>
    </r>
  </si>
  <si>
    <t>19. Elemente de tehnică nucleară. Detectoare de radiații nucleare. Acceleratoare de particule. Reactoare nucleare de fisiune.</t>
  </si>
  <si>
    <t>20. Fuziunea nucleară. Reacții termonucleare dirijate.</t>
  </si>
  <si>
    <r>
      <rPr>
        <sz val="10"/>
        <rFont val="Times New Roman"/>
        <family val="1"/>
      </rPr>
      <t xml:space="preserve">5.8. (*) </t>
    </r>
    <r>
      <rPr>
        <i/>
        <sz val="10"/>
        <rFont val="Times New Roman"/>
        <family val="1"/>
      </rPr>
      <t>Particule elementare</t>
    </r>
  </si>
  <si>
    <t>21. Modelul standard al particulelor elementare. Elemente de cosmologie.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</si>
</sst>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l_e_i_-;\-* #,##0.00\ _l_e_i_-;_-* &quot;-&quot;??\ _l_e_i_-;_-@_-"/>
    <numFmt numFmtId="164" formatCode="#,##0;#,##0"/>
  </numFmts>
  <fonts count="29"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1"/>
      <color theme="1"/>
      <name val="Times New Roman"/>
      <family val="1"/>
      <charset val="238"/>
    </font>
    <font>
      <sz val="11"/>
      <color theme="1"/>
      <name val="Times New Roman"/>
      <family val="1"/>
      <charset val="238"/>
    </font>
    <font>
      <sz val="7"/>
      <color theme="1"/>
      <name val="Times New Roman"/>
      <family val="1"/>
      <charset val="238"/>
    </font>
    <font>
      <sz val="12"/>
      <color theme="1"/>
      <name val="Arial"/>
      <family val="2"/>
      <charset val="238"/>
    </font>
    <font>
      <i/>
      <sz val="11"/>
      <color theme="1"/>
      <name val="Times New Roman"/>
      <family val="1"/>
      <charset val="238"/>
    </font>
    <font>
      <b/>
      <i/>
      <sz val="11"/>
      <color theme="1"/>
      <name val="Times New Roman"/>
      <family val="1"/>
      <charset val="238"/>
    </font>
    <font>
      <sz val="8.5"/>
      <color theme="1"/>
      <name val="Times New Roman"/>
      <family val="1"/>
      <charset val="238"/>
    </font>
    <font>
      <b/>
      <sz val="12"/>
      <color theme="1"/>
      <name val="Arial"/>
      <family val="2"/>
      <charset val="238"/>
    </font>
    <font>
      <sz val="10"/>
      <color rgb="FF000000"/>
      <name val="Times New Roman"/>
      <family val="1"/>
      <charset val="238"/>
    </font>
    <font>
      <sz val="9"/>
      <name val="Times New Roman"/>
      <family val="1"/>
    </font>
    <font>
      <sz val="11"/>
      <name val="Times New Roman"/>
      <family val="1"/>
    </font>
    <font>
      <i/>
      <sz val="11"/>
      <name val="Times New Roman"/>
      <family val="1"/>
    </font>
    <font>
      <i/>
      <sz val="9"/>
      <name val="Times New Roman"/>
      <family val="1"/>
    </font>
    <font>
      <b/>
      <sz val="11"/>
      <name val="Times New Roman"/>
      <family val="1"/>
    </font>
    <font>
      <sz val="11"/>
      <name val="Times New Roman"/>
      <family val="1"/>
      <charset val="238"/>
    </font>
    <font>
      <b/>
      <sz val="10"/>
      <name val="Times New Roman"/>
      <family val="1"/>
    </font>
    <font>
      <b/>
      <sz val="9"/>
      <name val="Times New Roman"/>
      <family val="1"/>
    </font>
    <font>
      <b/>
      <i/>
      <sz val="11"/>
      <name val="Times New Roman"/>
      <family val="1"/>
    </font>
    <font>
      <b/>
      <i/>
      <sz val="9"/>
      <name val="Times New Roman"/>
      <family val="1"/>
    </font>
    <font>
      <b/>
      <sz val="12"/>
      <name val="Times New Roman"/>
      <family val="1"/>
    </font>
    <font>
      <sz val="10"/>
      <name val="Times New Roman"/>
      <family val="1"/>
    </font>
    <font>
      <b/>
      <sz val="8"/>
      <name val="Times New Roman"/>
      <family val="1"/>
    </font>
    <font>
      <sz val="8"/>
      <name val="Times New Roman"/>
      <family val="1"/>
    </font>
    <font>
      <i/>
      <sz val="10"/>
      <name val="Times New Roman"/>
      <family val="1"/>
    </font>
    <font>
      <b/>
      <sz val="9"/>
      <color rgb="FF000000"/>
      <name val="Times New Roman"/>
      <family val="2"/>
    </font>
    <font>
      <sz val="10"/>
      <name val="Times New Roman"/>
      <family val="1"/>
      <charset val="238"/>
    </font>
  </fonts>
  <fills count="10">
    <fill>
      <patternFill patternType="none"/>
    </fill>
    <fill>
      <patternFill patternType="gray125"/>
    </fill>
    <fill>
      <patternFill patternType="solid">
        <fgColor theme="3"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3" tint="0.39997558519241921"/>
        <bgColor indexed="64"/>
      </patternFill>
    </fill>
  </fills>
  <borders count="2">
    <border>
      <left/>
      <right/>
      <top/>
      <bottom/>
      <diagonal/>
    </border>
    <border>
      <left style="thin">
        <color rgb="FF000000"/>
      </left>
      <right/>
      <top style="thin">
        <color rgb="FF000000"/>
      </top>
      <bottom style="thin">
        <color rgb="FF000000"/>
      </bottom>
      <diagonal/>
    </border>
  </borders>
  <cellStyleXfs count="3">
    <xf numFmtId="0" fontId="0" fillId="0" borderId="0"/>
    <xf numFmtId="43" fontId="1" fillId="0" borderId="0" applyFont="0" applyFill="0" applyBorder="0" applyAlignment="0" applyProtection="0"/>
    <xf numFmtId="0" fontId="11" fillId="0" borderId="0"/>
  </cellStyleXfs>
  <cellXfs count="68">
    <xf numFmtId="0" fontId="0" fillId="0" borderId="0" xfId="0"/>
    <xf numFmtId="0" fontId="2" fillId="0" borderId="0" xfId="0" applyFont="1" applyAlignment="1">
      <alignment vertical="top"/>
    </xf>
    <xf numFmtId="0" fontId="2" fillId="0" borderId="0" xfId="0" applyFont="1" applyAlignment="1">
      <alignment vertical="top" wrapText="1"/>
    </xf>
    <xf numFmtId="0" fontId="0" fillId="0" borderId="0" xfId="0" applyAlignment="1">
      <alignment vertical="top"/>
    </xf>
    <xf numFmtId="0" fontId="0" fillId="0" borderId="0" xfId="0" applyAlignment="1">
      <alignment horizontal="center" vertical="center"/>
    </xf>
    <xf numFmtId="0" fontId="3" fillId="2" borderId="0" xfId="0" applyFont="1" applyFill="1" applyAlignment="1">
      <alignment horizontal="left" vertical="top" wrapText="1"/>
    </xf>
    <xf numFmtId="0" fontId="4" fillId="2" borderId="0" xfId="0" applyFont="1" applyFill="1" applyAlignment="1">
      <alignment horizontal="left" vertical="top" wrapText="1"/>
    </xf>
    <xf numFmtId="0" fontId="6" fillId="0" borderId="0" xfId="0" applyFont="1" applyAlignment="1">
      <alignment vertical="top" wrapText="1"/>
    </xf>
    <xf numFmtId="0" fontId="0" fillId="2" borderId="0" xfId="0" applyFill="1" applyAlignment="1">
      <alignment vertical="top"/>
    </xf>
    <xf numFmtId="0" fontId="6" fillId="0" borderId="0" xfId="0" applyFont="1" applyAlignment="1">
      <alignment horizontal="justify" vertical="top"/>
    </xf>
    <xf numFmtId="0" fontId="4" fillId="2" borderId="0" xfId="0" applyFont="1" applyFill="1" applyAlignment="1">
      <alignment vertical="top" wrapText="1"/>
    </xf>
    <xf numFmtId="0" fontId="4" fillId="2" borderId="0" xfId="0" applyFont="1" applyFill="1" applyAlignment="1">
      <alignment horizontal="justify" vertical="top" wrapText="1"/>
    </xf>
    <xf numFmtId="0" fontId="0" fillId="2" borderId="0" xfId="0" applyFill="1" applyAlignment="1">
      <alignment vertical="top" wrapText="1"/>
    </xf>
    <xf numFmtId="0" fontId="3" fillId="3" borderId="0" xfId="0" applyFont="1" applyFill="1" applyAlignment="1">
      <alignment horizontal="left" vertical="top" wrapText="1"/>
    </xf>
    <xf numFmtId="0" fontId="0" fillId="4" borderId="0" xfId="0" applyFill="1" applyAlignment="1">
      <alignment vertical="top"/>
    </xf>
    <xf numFmtId="0" fontId="4" fillId="3" borderId="0" xfId="0" applyFont="1" applyFill="1" applyAlignment="1">
      <alignment vertical="top" wrapText="1"/>
    </xf>
    <xf numFmtId="0" fontId="3" fillId="5" borderId="0" xfId="0" applyFont="1" applyFill="1" applyAlignment="1">
      <alignment horizontal="left" vertical="top" wrapText="1"/>
    </xf>
    <xf numFmtId="0" fontId="4" fillId="5" borderId="0" xfId="0" applyFont="1" applyFill="1" applyAlignment="1">
      <alignment horizontal="left" vertical="top" wrapText="1"/>
    </xf>
    <xf numFmtId="0" fontId="0" fillId="6" borderId="0" xfId="0" applyFill="1" applyAlignment="1">
      <alignment vertical="top"/>
    </xf>
    <xf numFmtId="0" fontId="4" fillId="5" borderId="0" xfId="0" applyFont="1" applyFill="1" applyAlignment="1">
      <alignment vertical="top" wrapText="1"/>
    </xf>
    <xf numFmtId="0" fontId="8" fillId="5" borderId="0" xfId="0" applyFont="1" applyFill="1" applyAlignment="1">
      <alignment horizontal="left" vertical="top" wrapText="1"/>
    </xf>
    <xf numFmtId="0" fontId="0" fillId="7" borderId="0" xfId="0" applyFill="1" applyAlignment="1">
      <alignment vertical="top"/>
    </xf>
    <xf numFmtId="0" fontId="0" fillId="7" borderId="0" xfId="0" applyFill="1" applyAlignment="1">
      <alignment vertical="top" wrapText="1"/>
    </xf>
    <xf numFmtId="0" fontId="0" fillId="8" borderId="0" xfId="0" applyFill="1" applyAlignment="1">
      <alignment horizontal="center" vertical="center"/>
    </xf>
    <xf numFmtId="0" fontId="3" fillId="4" borderId="0" xfId="0" applyFont="1" applyFill="1" applyAlignment="1">
      <alignment horizontal="justify" vertical="top" wrapText="1"/>
    </xf>
    <xf numFmtId="0" fontId="4" fillId="4" borderId="0" xfId="0" applyFont="1" applyFill="1" applyAlignment="1">
      <alignment horizontal="justify" vertical="top" wrapText="1"/>
    </xf>
    <xf numFmtId="0" fontId="2" fillId="4" borderId="0" xfId="0" applyFont="1" applyFill="1" applyAlignment="1">
      <alignment vertical="top" wrapText="1"/>
    </xf>
    <xf numFmtId="0" fontId="9" fillId="4" borderId="0" xfId="0" applyFont="1" applyFill="1" applyAlignment="1">
      <alignment vertical="top" wrapText="1"/>
    </xf>
    <xf numFmtId="0" fontId="0" fillId="4" borderId="0" xfId="0" applyFill="1" applyAlignment="1">
      <alignment vertical="top" wrapText="1"/>
    </xf>
    <xf numFmtId="17" fontId="0" fillId="0" borderId="0" xfId="1" applyNumberFormat="1" applyFont="1" applyAlignment="1">
      <alignment horizontal="center" vertical="center"/>
    </xf>
    <xf numFmtId="0" fontId="0" fillId="6" borderId="0" xfId="0" applyFill="1" applyAlignment="1">
      <alignment vertical="top" wrapText="1"/>
    </xf>
    <xf numFmtId="0" fontId="0" fillId="0" borderId="0" xfId="0" applyAlignment="1">
      <alignment vertical="top" wrapText="1"/>
    </xf>
    <xf numFmtId="0" fontId="6" fillId="0" borderId="0" xfId="0" applyFont="1" applyAlignment="1">
      <alignment horizontal="justify" vertical="top" wrapText="1"/>
    </xf>
    <xf numFmtId="0" fontId="10" fillId="0" borderId="0" xfId="0" applyFont="1" applyAlignment="1">
      <alignment horizontal="center" vertical="top"/>
    </xf>
    <xf numFmtId="0" fontId="6" fillId="0" borderId="0" xfId="0" applyFont="1" applyAlignment="1">
      <alignment horizontal="justify" vertical="center"/>
    </xf>
    <xf numFmtId="0" fontId="0" fillId="2" borderId="0" xfId="0" applyFill="1" applyAlignment="1">
      <alignment wrapText="1"/>
    </xf>
    <xf numFmtId="0" fontId="11" fillId="2" borderId="1" xfId="2" applyFill="1" applyBorder="1" applyAlignment="1">
      <alignment vertical="top" wrapText="1"/>
    </xf>
    <xf numFmtId="0" fontId="11" fillId="4" borderId="1" xfId="2" applyFill="1" applyBorder="1" applyAlignment="1">
      <alignment vertical="top" wrapText="1"/>
    </xf>
    <xf numFmtId="0" fontId="0" fillId="4" borderId="0" xfId="0" applyFill="1" applyAlignment="1">
      <alignment wrapText="1"/>
    </xf>
    <xf numFmtId="0" fontId="11" fillId="6" borderId="1" xfId="2" applyFill="1" applyBorder="1" applyAlignment="1">
      <alignment vertical="top" wrapText="1"/>
    </xf>
    <xf numFmtId="0" fontId="10" fillId="0" borderId="0" xfId="0" applyFont="1" applyAlignment="1">
      <alignment horizontal="center" vertical="center"/>
    </xf>
    <xf numFmtId="0" fontId="16" fillId="2" borderId="1" xfId="2" applyFont="1" applyFill="1" applyBorder="1" applyAlignment="1">
      <alignment vertical="top" wrapText="1"/>
    </xf>
    <xf numFmtId="0" fontId="17" fillId="2" borderId="1" xfId="2" applyFont="1" applyFill="1" applyBorder="1" applyAlignment="1">
      <alignment vertical="top" wrapText="1"/>
    </xf>
    <xf numFmtId="0" fontId="16" fillId="4" borderId="1" xfId="2" applyFont="1" applyFill="1" applyBorder="1" applyAlignment="1">
      <alignment vertical="top" wrapText="1"/>
    </xf>
    <xf numFmtId="0" fontId="17" fillId="4" borderId="1" xfId="2" applyFont="1" applyFill="1" applyBorder="1" applyAlignment="1">
      <alignment vertical="top" wrapText="1"/>
    </xf>
    <xf numFmtId="0" fontId="18" fillId="6" borderId="1" xfId="2" applyFont="1" applyFill="1" applyBorder="1" applyAlignment="1">
      <alignment vertical="top" wrapText="1"/>
    </xf>
    <xf numFmtId="0" fontId="0" fillId="6" borderId="0" xfId="0" applyFill="1"/>
    <xf numFmtId="0" fontId="17" fillId="6" borderId="1" xfId="2" applyFont="1" applyFill="1" applyBorder="1" applyAlignment="1">
      <alignment vertical="top" wrapText="1"/>
    </xf>
    <xf numFmtId="0" fontId="23" fillId="2" borderId="1" xfId="2" applyFont="1" applyFill="1" applyBorder="1" applyAlignment="1">
      <alignment vertical="top" wrapText="1"/>
    </xf>
    <xf numFmtId="164" fontId="27" fillId="4" borderId="1" xfId="2" applyNumberFormat="1" applyFont="1" applyFill="1" applyBorder="1" applyAlignment="1">
      <alignment horizontal="left" vertical="top" wrapText="1"/>
    </xf>
    <xf numFmtId="0" fontId="28" fillId="4" borderId="1" xfId="2" applyFont="1" applyFill="1" applyBorder="1" applyAlignment="1">
      <alignment vertical="top" wrapText="1"/>
    </xf>
    <xf numFmtId="0" fontId="28" fillId="4" borderId="1" xfId="2" applyFont="1" applyFill="1" applyBorder="1" applyAlignment="1">
      <alignment vertical="center" wrapText="1"/>
    </xf>
    <xf numFmtId="0" fontId="11" fillId="4" borderId="1" xfId="2" applyFill="1" applyBorder="1" applyAlignment="1">
      <alignment vertical="center" wrapText="1"/>
    </xf>
    <xf numFmtId="0" fontId="0" fillId="0" borderId="0" xfId="0" applyAlignment="1">
      <alignment wrapText="1"/>
    </xf>
    <xf numFmtId="164" fontId="27" fillId="0" borderId="1" xfId="2" applyNumberFormat="1" applyFont="1" applyFill="1" applyBorder="1" applyAlignment="1">
      <alignment horizontal="left" vertical="top" wrapText="1"/>
    </xf>
    <xf numFmtId="0" fontId="28" fillId="0" borderId="1" xfId="2" applyFont="1" applyFill="1" applyBorder="1" applyAlignment="1">
      <alignment vertical="top" wrapText="1"/>
    </xf>
    <xf numFmtId="0" fontId="11" fillId="0" borderId="1" xfId="2" applyFill="1" applyBorder="1" applyAlignment="1">
      <alignment vertical="top" wrapText="1"/>
    </xf>
    <xf numFmtId="0" fontId="23" fillId="0" borderId="1" xfId="2" applyFont="1" applyFill="1" applyBorder="1" applyAlignment="1">
      <alignment vertical="top" wrapText="1"/>
    </xf>
    <xf numFmtId="0" fontId="11" fillId="0" borderId="1" xfId="2" applyFill="1" applyBorder="1" applyAlignment="1">
      <alignment vertical="center" wrapText="1"/>
    </xf>
    <xf numFmtId="0" fontId="0" fillId="9" borderId="0" xfId="0" applyFill="1" applyAlignment="1">
      <alignment vertical="top"/>
    </xf>
    <xf numFmtId="0" fontId="0" fillId="9" borderId="0" xfId="0" applyFill="1" applyAlignment="1">
      <alignment vertical="top" wrapText="1"/>
    </xf>
    <xf numFmtId="0" fontId="0" fillId="9" borderId="0" xfId="0" applyFill="1" applyAlignment="1">
      <alignment horizontal="center" vertical="center"/>
    </xf>
    <xf numFmtId="0" fontId="10" fillId="9" borderId="0" xfId="0" applyFont="1" applyFill="1" applyAlignment="1">
      <alignment horizontal="center" vertical="top"/>
    </xf>
    <xf numFmtId="0" fontId="0" fillId="9" borderId="0" xfId="0" applyFill="1"/>
    <xf numFmtId="0" fontId="12" fillId="9" borderId="1" xfId="2" applyFont="1" applyFill="1" applyBorder="1" applyAlignment="1">
      <alignment vertical="top" wrapText="1"/>
    </xf>
    <xf numFmtId="0" fontId="6" fillId="9" borderId="0" xfId="0" applyFont="1" applyFill="1" applyAlignment="1">
      <alignment horizontal="justify" vertical="center"/>
    </xf>
    <xf numFmtId="0" fontId="10" fillId="9" borderId="0" xfId="0" applyFont="1" applyFill="1" applyAlignment="1">
      <alignment horizontal="center" vertical="center"/>
    </xf>
    <xf numFmtId="0" fontId="23" fillId="9" borderId="1" xfId="2" applyFont="1" applyFill="1" applyBorder="1" applyAlignment="1">
      <alignment vertical="top" wrapText="1"/>
    </xf>
  </cellXfs>
  <cellStyles count="3">
    <cellStyle name="Normal" xfId="0" builtinId="0"/>
    <cellStyle name="Normal 2" xfId="2"/>
    <cellStyle name="Virgulă"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ă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5"/>
  <sheetViews>
    <sheetView tabSelected="1" topLeftCell="A199" workbookViewId="0">
      <selection activeCell="A276" sqref="A276:XFD276"/>
    </sheetView>
  </sheetViews>
  <sheetFormatPr defaultRowHeight="15" x14ac:dyDescent="0.25"/>
  <cols>
    <col min="1" max="1" width="8.140625" style="3" customWidth="1"/>
    <col min="2" max="2" width="42.7109375" style="31" customWidth="1"/>
    <col min="3" max="3" width="54" style="3" customWidth="1"/>
    <col min="4" max="4" width="11.28515625" style="3" customWidth="1"/>
    <col min="5" max="5" width="31.7109375" style="3" customWidth="1"/>
    <col min="6" max="6" width="18.28515625" style="4" bestFit="1" customWidth="1"/>
    <col min="7" max="16384" width="9.140625" style="3"/>
  </cols>
  <sheetData>
    <row r="1" spans="1:5" x14ac:dyDescent="0.25">
      <c r="A1" s="1" t="s">
        <v>0</v>
      </c>
      <c r="B1" s="2" t="s">
        <v>1</v>
      </c>
      <c r="C1" s="1" t="s">
        <v>2</v>
      </c>
      <c r="D1" s="3" t="s">
        <v>3</v>
      </c>
      <c r="E1" s="3" t="s">
        <v>4</v>
      </c>
    </row>
    <row r="2" spans="1:5" x14ac:dyDescent="0.25">
      <c r="A2" s="3">
        <v>6</v>
      </c>
      <c r="B2" s="5" t="s">
        <v>5</v>
      </c>
    </row>
    <row r="3" spans="1:5" ht="30" x14ac:dyDescent="0.25">
      <c r="A3" s="3">
        <v>6</v>
      </c>
      <c r="B3" s="6" t="s">
        <v>6</v>
      </c>
      <c r="C3" s="7" t="s">
        <v>7</v>
      </c>
      <c r="D3" s="3" t="str">
        <f>CONCATENATE("VI.",LEFT(C3,FIND(".",C3)))</f>
        <v>VI.1.</v>
      </c>
      <c r="E3" s="8" t="s">
        <v>8</v>
      </c>
    </row>
    <row r="4" spans="1:5" x14ac:dyDescent="0.25">
      <c r="A4" s="3">
        <v>6</v>
      </c>
      <c r="B4" s="6" t="s">
        <v>9</v>
      </c>
    </row>
    <row r="5" spans="1:5" ht="30" x14ac:dyDescent="0.25">
      <c r="A5" s="3">
        <v>6</v>
      </c>
      <c r="B5" s="6" t="s">
        <v>10</v>
      </c>
      <c r="C5" s="9" t="s">
        <v>11</v>
      </c>
      <c r="D5" s="3" t="str">
        <f>CONCATENATE("VI.",LEFT(C5,FIND(".",C5)))</f>
        <v>VI.2.</v>
      </c>
      <c r="E5" s="8" t="s">
        <v>8</v>
      </c>
    </row>
    <row r="6" spans="1:5" ht="30" x14ac:dyDescent="0.25">
      <c r="A6" s="3">
        <v>6</v>
      </c>
      <c r="B6" s="6" t="s">
        <v>12</v>
      </c>
      <c r="C6" s="9" t="s">
        <v>13</v>
      </c>
      <c r="D6" s="3" t="str">
        <f>CONCATENATE("VI.",LEFT(C6,FIND(".",C6)))</f>
        <v>VI.3.</v>
      </c>
      <c r="E6" s="8" t="s">
        <v>8</v>
      </c>
    </row>
    <row r="7" spans="1:5" x14ac:dyDescent="0.25">
      <c r="A7" s="3">
        <v>6</v>
      </c>
      <c r="B7" s="6" t="s">
        <v>14</v>
      </c>
    </row>
    <row r="8" spans="1:5" ht="30" x14ac:dyDescent="0.25">
      <c r="A8" s="3">
        <v>6</v>
      </c>
      <c r="B8" s="6" t="s">
        <v>15</v>
      </c>
      <c r="C8" s="7" t="s">
        <v>16</v>
      </c>
      <c r="D8" s="3" t="str">
        <f>CONCATENATE("VI.",LEFT(C8,FIND(".",C8)))</f>
        <v>VI.4.</v>
      </c>
      <c r="E8" s="8" t="s">
        <v>8</v>
      </c>
    </row>
    <row r="9" spans="1:5" x14ac:dyDescent="0.25">
      <c r="A9" s="3">
        <v>6</v>
      </c>
      <c r="B9" s="10" t="s">
        <v>17</v>
      </c>
    </row>
    <row r="10" spans="1:5" ht="45" x14ac:dyDescent="0.25">
      <c r="A10" s="3">
        <v>6</v>
      </c>
      <c r="B10" s="6" t="s">
        <v>18</v>
      </c>
      <c r="C10" s="9" t="s">
        <v>19</v>
      </c>
      <c r="D10" s="3" t="str">
        <f>CONCATENATE("VI.",LEFT(C10,FIND(".",C10)))</f>
        <v>VI.5.</v>
      </c>
      <c r="E10" s="8" t="s">
        <v>8</v>
      </c>
    </row>
    <row r="11" spans="1:5" ht="45" x14ac:dyDescent="0.25">
      <c r="A11" s="3">
        <v>6</v>
      </c>
      <c r="B11" s="6" t="s">
        <v>20</v>
      </c>
      <c r="C11" s="7" t="s">
        <v>21</v>
      </c>
      <c r="D11" s="3" t="str">
        <f>CONCATENATE("VI.",LEFT(C11,FIND(".",C11)))</f>
        <v>VI.6.</v>
      </c>
      <c r="E11" s="8" t="s">
        <v>8</v>
      </c>
    </row>
    <row r="12" spans="1:5" x14ac:dyDescent="0.25">
      <c r="A12" s="3">
        <v>6</v>
      </c>
      <c r="B12" s="6" t="s">
        <v>22</v>
      </c>
    </row>
    <row r="13" spans="1:5" x14ac:dyDescent="0.25">
      <c r="A13" s="3">
        <v>6</v>
      </c>
      <c r="B13" s="6" t="s">
        <v>23</v>
      </c>
    </row>
    <row r="14" spans="1:5" x14ac:dyDescent="0.25">
      <c r="A14" s="3">
        <v>6</v>
      </c>
      <c r="B14" s="6" t="s">
        <v>24</v>
      </c>
    </row>
    <row r="15" spans="1:5" x14ac:dyDescent="0.25">
      <c r="A15" s="3">
        <v>6</v>
      </c>
      <c r="B15" s="6" t="s">
        <v>25</v>
      </c>
    </row>
    <row r="16" spans="1:5" x14ac:dyDescent="0.25">
      <c r="A16" s="3">
        <v>6</v>
      </c>
      <c r="B16" s="6" t="s">
        <v>26</v>
      </c>
    </row>
    <row r="17" spans="1:5" x14ac:dyDescent="0.25">
      <c r="A17" s="3">
        <v>6</v>
      </c>
      <c r="B17" s="5" t="s">
        <v>27</v>
      </c>
    </row>
    <row r="18" spans="1:5" ht="60" x14ac:dyDescent="0.25">
      <c r="A18" s="3">
        <v>6</v>
      </c>
      <c r="B18" s="11" t="s">
        <v>28</v>
      </c>
      <c r="C18" s="7" t="s">
        <v>29</v>
      </c>
      <c r="D18" s="3" t="str">
        <f>CONCATENATE("VI.",LEFT(C18,FIND(".",C18)))</f>
        <v>VI.7.</v>
      </c>
      <c r="E18" s="8" t="s">
        <v>8</v>
      </c>
    </row>
    <row r="19" spans="1:5" x14ac:dyDescent="0.25">
      <c r="A19" s="3">
        <v>6</v>
      </c>
      <c r="B19" s="11" t="s">
        <v>30</v>
      </c>
    </row>
    <row r="20" spans="1:5" x14ac:dyDescent="0.25">
      <c r="A20" s="3">
        <v>6</v>
      </c>
      <c r="B20" s="11" t="s">
        <v>31</v>
      </c>
    </row>
    <row r="21" spans="1:5" x14ac:dyDescent="0.25">
      <c r="A21" s="3">
        <v>6</v>
      </c>
      <c r="B21" s="11" t="s">
        <v>32</v>
      </c>
    </row>
    <row r="22" spans="1:5" ht="30" x14ac:dyDescent="0.25">
      <c r="A22" s="3">
        <v>6</v>
      </c>
      <c r="B22" s="10" t="s">
        <v>33</v>
      </c>
    </row>
    <row r="23" spans="1:5" x14ac:dyDescent="0.25">
      <c r="A23" s="3">
        <v>6</v>
      </c>
      <c r="B23" s="11" t="s">
        <v>34</v>
      </c>
      <c r="C23" s="9" t="s">
        <v>35</v>
      </c>
      <c r="D23" s="3" t="str">
        <f>CONCATENATE("VI.",LEFT(C23,FIND(".",C23)))</f>
        <v>VI.8.</v>
      </c>
      <c r="E23" s="8" t="s">
        <v>8</v>
      </c>
    </row>
    <row r="24" spans="1:5" ht="30" x14ac:dyDescent="0.25">
      <c r="A24" s="3">
        <v>6</v>
      </c>
      <c r="B24" s="11" t="s">
        <v>36</v>
      </c>
      <c r="C24" s="9" t="s">
        <v>37</v>
      </c>
      <c r="D24" s="3" t="str">
        <f>CONCATENATE("VI.",LEFT(C24,FIND(".",C24)))</f>
        <v>VI.9.</v>
      </c>
      <c r="E24" s="8" t="s">
        <v>8</v>
      </c>
    </row>
    <row r="25" spans="1:5" ht="30" x14ac:dyDescent="0.25">
      <c r="A25" s="3">
        <v>6</v>
      </c>
      <c r="B25" s="10" t="s">
        <v>38</v>
      </c>
      <c r="C25" s="9" t="s">
        <v>39</v>
      </c>
      <c r="D25" s="3" t="str">
        <f>CONCATENATE("VI.",LEFT(C25,FIND(".",C25)))</f>
        <v>VI.10.</v>
      </c>
      <c r="E25" s="8" t="s">
        <v>8</v>
      </c>
    </row>
    <row r="26" spans="1:5" ht="30" x14ac:dyDescent="0.25">
      <c r="A26" s="3">
        <v>6</v>
      </c>
      <c r="B26" s="10" t="s">
        <v>40</v>
      </c>
      <c r="C26" s="9" t="s">
        <v>41</v>
      </c>
      <c r="D26" s="3" t="str">
        <f>CONCATENATE("VI.",LEFT(C26,FIND(".",C26)))</f>
        <v>VI.11.</v>
      </c>
      <c r="E26" s="8" t="s">
        <v>8</v>
      </c>
    </row>
    <row r="27" spans="1:5" ht="30" x14ac:dyDescent="0.25">
      <c r="A27" s="3">
        <v>6</v>
      </c>
      <c r="B27" s="11" t="s">
        <v>42</v>
      </c>
      <c r="C27" s="9" t="s">
        <v>43</v>
      </c>
      <c r="D27" s="3" t="str">
        <f>CONCATENATE("VI.",LEFT(C27,FIND(".",C27)))</f>
        <v>VI.12.</v>
      </c>
      <c r="E27" s="8" t="s">
        <v>8</v>
      </c>
    </row>
    <row r="28" spans="1:5" x14ac:dyDescent="0.25">
      <c r="A28" s="3">
        <v>6</v>
      </c>
      <c r="B28" s="10" t="s">
        <v>44</v>
      </c>
    </row>
    <row r="29" spans="1:5" x14ac:dyDescent="0.25">
      <c r="A29" s="3">
        <v>6</v>
      </c>
      <c r="B29" s="10" t="s">
        <v>45</v>
      </c>
      <c r="C29" s="9" t="s">
        <v>46</v>
      </c>
      <c r="D29" s="3" t="str">
        <f>CONCATENATE("VI.",LEFT(C29,FIND(".",C29)))</f>
        <v>VI.15.</v>
      </c>
      <c r="E29" s="8" t="s">
        <v>8</v>
      </c>
    </row>
    <row r="30" spans="1:5" ht="30" x14ac:dyDescent="0.25">
      <c r="A30" s="3">
        <v>6</v>
      </c>
      <c r="B30" s="10" t="s">
        <v>47</v>
      </c>
      <c r="C30" s="9" t="s">
        <v>48</v>
      </c>
      <c r="D30" s="3" t="str">
        <f>CONCATENATE("VI.",LEFT(C30,FIND(".",C30)))</f>
        <v>VI.14.</v>
      </c>
      <c r="E30" s="8" t="s">
        <v>8</v>
      </c>
    </row>
    <row r="31" spans="1:5" ht="30" x14ac:dyDescent="0.25">
      <c r="A31" s="3">
        <v>6</v>
      </c>
      <c r="B31" s="11" t="s">
        <v>49</v>
      </c>
    </row>
    <row r="32" spans="1:5" x14ac:dyDescent="0.25">
      <c r="A32" s="3">
        <v>6</v>
      </c>
      <c r="B32" s="11" t="s">
        <v>50</v>
      </c>
    </row>
    <row r="33" spans="1:5" x14ac:dyDescent="0.25">
      <c r="A33" s="3">
        <v>6</v>
      </c>
      <c r="B33" s="11" t="s">
        <v>51</v>
      </c>
    </row>
    <row r="34" spans="1:5" x14ac:dyDescent="0.25">
      <c r="A34" s="3">
        <v>6</v>
      </c>
      <c r="B34" s="10" t="s">
        <v>52</v>
      </c>
    </row>
    <row r="35" spans="1:5" ht="30" x14ac:dyDescent="0.25">
      <c r="A35" s="3">
        <v>6</v>
      </c>
      <c r="B35" s="10" t="s">
        <v>53</v>
      </c>
      <c r="C35" s="9" t="s">
        <v>54</v>
      </c>
      <c r="D35" s="3" t="str">
        <f>CONCATENATE("VI.",LEFT(C35,FIND(".",C35)))</f>
        <v>VI.16.</v>
      </c>
      <c r="E35" s="8" t="s">
        <v>8</v>
      </c>
    </row>
    <row r="36" spans="1:5" x14ac:dyDescent="0.25">
      <c r="A36" s="3">
        <v>6</v>
      </c>
      <c r="B36" s="6" t="s">
        <v>55</v>
      </c>
    </row>
    <row r="37" spans="1:5" ht="45" x14ac:dyDescent="0.25">
      <c r="A37" s="3">
        <v>6</v>
      </c>
      <c r="B37" s="12" t="s">
        <v>56</v>
      </c>
      <c r="C37" s="9" t="s">
        <v>57</v>
      </c>
      <c r="D37" s="3" t="str">
        <f>CONCATENATE("VI.",LEFT(C37,FIND(".",C37)))</f>
        <v>VI.13.</v>
      </c>
      <c r="E37" s="8" t="s">
        <v>8</v>
      </c>
    </row>
    <row r="38" spans="1:5" x14ac:dyDescent="0.25">
      <c r="A38" s="3">
        <v>6</v>
      </c>
      <c r="B38" s="5" t="s">
        <v>58</v>
      </c>
    </row>
    <row r="39" spans="1:5" ht="30" x14ac:dyDescent="0.25">
      <c r="A39" s="3">
        <v>6</v>
      </c>
      <c r="B39" s="10" t="s">
        <v>59</v>
      </c>
      <c r="C39" s="9" t="s">
        <v>60</v>
      </c>
      <c r="D39" s="3" t="str">
        <f>CONCATENATE("VI.",LEFT(C39,FIND(".",C39)))</f>
        <v>VI.17.</v>
      </c>
      <c r="E39" s="8" t="s">
        <v>8</v>
      </c>
    </row>
    <row r="40" spans="1:5" ht="30" x14ac:dyDescent="0.25">
      <c r="A40" s="3">
        <v>6</v>
      </c>
      <c r="B40" s="6" t="s">
        <v>61</v>
      </c>
    </row>
    <row r="41" spans="1:5" ht="30" x14ac:dyDescent="0.25">
      <c r="A41" s="3">
        <v>6</v>
      </c>
      <c r="B41" s="10" t="s">
        <v>62</v>
      </c>
      <c r="C41" s="9" t="s">
        <v>63</v>
      </c>
      <c r="D41" s="3" t="str">
        <f>CONCATENATE("VI.",LEFT(C41,FIND(".",C41)))</f>
        <v>VI.18.</v>
      </c>
      <c r="E41" s="8" t="s">
        <v>8</v>
      </c>
    </row>
    <row r="42" spans="1:5" ht="30" x14ac:dyDescent="0.25">
      <c r="A42" s="3">
        <v>6</v>
      </c>
      <c r="B42" s="10" t="s">
        <v>64</v>
      </c>
      <c r="C42" s="9" t="s">
        <v>65</v>
      </c>
      <c r="D42" s="3" t="str">
        <f>CONCATENATE("VI.",LEFT(C42,FIND(".",C42)))</f>
        <v>VI.19.</v>
      </c>
      <c r="E42" s="8" t="s">
        <v>8</v>
      </c>
    </row>
    <row r="43" spans="1:5" x14ac:dyDescent="0.25">
      <c r="A43" s="3">
        <v>6</v>
      </c>
      <c r="B43" s="10" t="s">
        <v>66</v>
      </c>
    </row>
    <row r="44" spans="1:5" x14ac:dyDescent="0.25">
      <c r="A44" s="3">
        <v>6</v>
      </c>
      <c r="B44" s="10" t="s">
        <v>67</v>
      </c>
    </row>
    <row r="45" spans="1:5" x14ac:dyDescent="0.25">
      <c r="A45" s="3">
        <v>6</v>
      </c>
      <c r="B45" s="10" t="s">
        <v>68</v>
      </c>
    </row>
    <row r="46" spans="1:5" x14ac:dyDescent="0.25">
      <c r="A46" s="3">
        <v>6</v>
      </c>
      <c r="B46" s="10" t="s">
        <v>69</v>
      </c>
    </row>
    <row r="47" spans="1:5" x14ac:dyDescent="0.25">
      <c r="A47" s="3">
        <v>6</v>
      </c>
      <c r="B47" s="13" t="s">
        <v>70</v>
      </c>
      <c r="C47" s="9" t="s">
        <v>71</v>
      </c>
      <c r="D47" s="3" t="str">
        <f>CONCATENATE("VI.",LEFT(C47,FIND(".",C47)))</f>
        <v>VI.20.</v>
      </c>
      <c r="E47" s="14" t="s">
        <v>72</v>
      </c>
    </row>
    <row r="48" spans="1:5" x14ac:dyDescent="0.25">
      <c r="A48" s="3">
        <v>6</v>
      </c>
      <c r="B48" s="15" t="s">
        <v>73</v>
      </c>
    </row>
    <row r="49" spans="1:6" x14ac:dyDescent="0.25">
      <c r="A49" s="3">
        <v>6</v>
      </c>
      <c r="B49" s="15" t="s">
        <v>74</v>
      </c>
    </row>
    <row r="50" spans="1:6" ht="30" x14ac:dyDescent="0.25">
      <c r="A50" s="3">
        <v>6</v>
      </c>
      <c r="B50" s="15" t="s">
        <v>75</v>
      </c>
    </row>
    <row r="51" spans="1:6" ht="30" x14ac:dyDescent="0.25">
      <c r="A51" s="3">
        <v>6</v>
      </c>
      <c r="B51" s="15" t="s">
        <v>76</v>
      </c>
    </row>
    <row r="52" spans="1:6" x14ac:dyDescent="0.25">
      <c r="A52" s="3">
        <v>6</v>
      </c>
      <c r="B52" s="15" t="s">
        <v>77</v>
      </c>
    </row>
    <row r="53" spans="1:6" ht="30" x14ac:dyDescent="0.25">
      <c r="A53" s="3">
        <v>6</v>
      </c>
      <c r="B53" s="15" t="s">
        <v>78</v>
      </c>
      <c r="C53" s="9" t="s">
        <v>79</v>
      </c>
      <c r="D53" s="3" t="str">
        <f>CONCATENATE("VI.",LEFT(C53,FIND(".",C53)))</f>
        <v>VI.21.</v>
      </c>
      <c r="E53" s="14" t="s">
        <v>72</v>
      </c>
    </row>
    <row r="54" spans="1:6" ht="30" x14ac:dyDescent="0.25">
      <c r="A54" s="3">
        <v>6</v>
      </c>
      <c r="B54" s="15" t="s">
        <v>80</v>
      </c>
    </row>
    <row r="55" spans="1:6" x14ac:dyDescent="0.25">
      <c r="A55" s="3">
        <v>6</v>
      </c>
      <c r="B55" s="15" t="s">
        <v>81</v>
      </c>
      <c r="C55" s="9" t="s">
        <v>82</v>
      </c>
      <c r="D55" s="3" t="str">
        <f>CONCATENATE("VI.",LEFT(C55,FIND(".",C55)))</f>
        <v>VI.22.</v>
      </c>
      <c r="E55" s="14" t="s">
        <v>72</v>
      </c>
    </row>
    <row r="56" spans="1:6" x14ac:dyDescent="0.25">
      <c r="A56" s="3">
        <v>6</v>
      </c>
      <c r="B56" s="15" t="s">
        <v>83</v>
      </c>
      <c r="C56" s="9" t="s">
        <v>84</v>
      </c>
      <c r="D56" s="3" t="str">
        <f>CONCATENATE("VI.",LEFT(C56,FIND(".",C56)))</f>
        <v>VI.23.</v>
      </c>
      <c r="E56" s="14" t="s">
        <v>72</v>
      </c>
    </row>
    <row r="57" spans="1:6" ht="30" x14ac:dyDescent="0.25">
      <c r="A57" s="3">
        <v>6</v>
      </c>
      <c r="B57" s="15" t="s">
        <v>85</v>
      </c>
      <c r="C57" s="9" t="s">
        <v>86</v>
      </c>
      <c r="D57" s="3" t="str">
        <f>CONCATENATE("VI.",LEFT(C57,FIND(".",C57)))</f>
        <v>VI.24.</v>
      </c>
      <c r="E57" s="14" t="s">
        <v>72</v>
      </c>
    </row>
    <row r="58" spans="1:6" ht="30" x14ac:dyDescent="0.25">
      <c r="A58" s="3">
        <v>6</v>
      </c>
      <c r="B58" s="15" t="s">
        <v>87</v>
      </c>
      <c r="C58" s="9" t="s">
        <v>88</v>
      </c>
      <c r="D58" s="3" t="str">
        <f>CONCATENATE("VI.",LEFT(C58,FIND(".",C58)))</f>
        <v>VI.25.</v>
      </c>
      <c r="E58" s="14" t="s">
        <v>72</v>
      </c>
    </row>
    <row r="59" spans="1:6" ht="30" x14ac:dyDescent="0.25">
      <c r="A59" s="3">
        <v>6</v>
      </c>
      <c r="B59" s="15" t="s">
        <v>89</v>
      </c>
    </row>
    <row r="60" spans="1:6" x14ac:dyDescent="0.25">
      <c r="A60" s="3">
        <v>6</v>
      </c>
      <c r="B60" s="16" t="s">
        <v>90</v>
      </c>
    </row>
    <row r="61" spans="1:6" ht="30" x14ac:dyDescent="0.25">
      <c r="A61" s="3">
        <v>6</v>
      </c>
      <c r="B61" s="17" t="s">
        <v>91</v>
      </c>
      <c r="C61" s="9" t="s">
        <v>92</v>
      </c>
      <c r="D61" s="3" t="str">
        <f>CONCATENATE("VI.",LEFT(C61,FIND(".",C61)))</f>
        <v>VI.26.</v>
      </c>
      <c r="E61" s="18" t="s">
        <v>93</v>
      </c>
      <c r="F61" s="3"/>
    </row>
    <row r="62" spans="1:6" x14ac:dyDescent="0.25">
      <c r="A62" s="3">
        <v>6</v>
      </c>
      <c r="B62" s="17" t="s">
        <v>94</v>
      </c>
      <c r="F62" s="3"/>
    </row>
    <row r="63" spans="1:6" x14ac:dyDescent="0.25">
      <c r="A63" s="3">
        <v>6</v>
      </c>
      <c r="B63" s="19" t="s">
        <v>95</v>
      </c>
      <c r="F63" s="3"/>
    </row>
    <row r="64" spans="1:6" ht="30" x14ac:dyDescent="0.25">
      <c r="A64" s="3">
        <v>6</v>
      </c>
      <c r="B64" s="19" t="s">
        <v>96</v>
      </c>
      <c r="C64" s="9" t="s">
        <v>97</v>
      </c>
      <c r="D64" s="3" t="str">
        <f>CONCATENATE("VI.",LEFT(C64,FIND(".",C64)))</f>
        <v>VI.27.</v>
      </c>
      <c r="E64" s="18" t="s">
        <v>93</v>
      </c>
      <c r="F64" s="3"/>
    </row>
    <row r="65" spans="1:6" ht="30" x14ac:dyDescent="0.25">
      <c r="A65" s="3">
        <v>6</v>
      </c>
      <c r="B65" s="17" t="s">
        <v>98</v>
      </c>
      <c r="C65" s="7" t="s">
        <v>99</v>
      </c>
      <c r="D65" s="3" t="str">
        <f>CONCATENATE("VI.",LEFT(C65,FIND(".",C65)))</f>
        <v>VI.28.</v>
      </c>
      <c r="E65" s="18" t="s">
        <v>93</v>
      </c>
      <c r="F65" s="3"/>
    </row>
    <row r="66" spans="1:6" x14ac:dyDescent="0.25">
      <c r="A66" s="3">
        <v>6</v>
      </c>
      <c r="B66" s="20" t="s">
        <v>100</v>
      </c>
    </row>
    <row r="67" spans="1:6" x14ac:dyDescent="0.25">
      <c r="A67" s="21" t="s">
        <v>101</v>
      </c>
      <c r="B67" s="22"/>
      <c r="C67" s="21"/>
      <c r="D67" s="21"/>
      <c r="E67" s="21"/>
      <c r="F67" s="23" t="s">
        <v>102</v>
      </c>
    </row>
    <row r="68" spans="1:6" ht="30" x14ac:dyDescent="0.25">
      <c r="A68" s="3">
        <v>7</v>
      </c>
      <c r="B68" s="11" t="s">
        <v>103</v>
      </c>
      <c r="C68" s="9" t="s">
        <v>104</v>
      </c>
      <c r="D68" s="3" t="str">
        <f>CONCATENATE("VII.",LEFT(C68,FIND(".",C68)))</f>
        <v>VII.1.</v>
      </c>
      <c r="E68" s="8" t="s">
        <v>8</v>
      </c>
    </row>
    <row r="69" spans="1:6" ht="75" x14ac:dyDescent="0.25">
      <c r="A69" s="3">
        <v>7</v>
      </c>
      <c r="B69" s="10" t="s">
        <v>105</v>
      </c>
      <c r="C69" s="9" t="s">
        <v>106</v>
      </c>
      <c r="D69" s="3" t="str">
        <f>CONCATENATE("VII.",LEFT(C69,FIND(".",C69)))</f>
        <v>VII.2.</v>
      </c>
      <c r="E69" s="8" t="s">
        <v>8</v>
      </c>
    </row>
    <row r="70" spans="1:6" ht="30" x14ac:dyDescent="0.25">
      <c r="A70" s="3">
        <v>7</v>
      </c>
      <c r="B70" s="10" t="s">
        <v>107</v>
      </c>
      <c r="C70" s="9" t="s">
        <v>108</v>
      </c>
      <c r="D70" s="3" t="str">
        <f>CONCATENATE("VII.",LEFT(C70,FIND(".",C70)))</f>
        <v>VII.3.</v>
      </c>
      <c r="E70" s="8" t="s">
        <v>8</v>
      </c>
    </row>
    <row r="71" spans="1:6" ht="45" x14ac:dyDescent="0.25">
      <c r="A71" s="3">
        <v>7</v>
      </c>
      <c r="B71" s="10" t="s">
        <v>109</v>
      </c>
      <c r="C71" s="9" t="s">
        <v>110</v>
      </c>
      <c r="D71" s="3" t="str">
        <f>CONCATENATE("VII.",LEFT(C71,FIND(".",C71)))</f>
        <v>VII.4.</v>
      </c>
      <c r="E71" s="8" t="s">
        <v>8</v>
      </c>
    </row>
    <row r="72" spans="1:6" x14ac:dyDescent="0.25">
      <c r="A72" s="3">
        <v>7</v>
      </c>
      <c r="B72" s="11" t="s">
        <v>111</v>
      </c>
      <c r="C72" s="9" t="s">
        <v>112</v>
      </c>
      <c r="D72" s="3" t="str">
        <f>CONCATENATE("VII.",LEFT(C72,FIND(".",C72)))</f>
        <v>VII.5.</v>
      </c>
      <c r="E72" s="8" t="s">
        <v>8</v>
      </c>
    </row>
    <row r="73" spans="1:6" ht="30" x14ac:dyDescent="0.25">
      <c r="A73" s="3">
        <v>7</v>
      </c>
      <c r="B73" s="11" t="s">
        <v>113</v>
      </c>
      <c r="C73" s="9" t="s">
        <v>114</v>
      </c>
      <c r="D73" s="3" t="str">
        <f>CONCATENATE("VII.",LEFT(C73,FIND(".",C73)))</f>
        <v>VII.6.</v>
      </c>
      <c r="E73" s="8" t="s">
        <v>8</v>
      </c>
    </row>
    <row r="74" spans="1:6" ht="105" x14ac:dyDescent="0.25">
      <c r="A74" s="3">
        <v>7</v>
      </c>
      <c r="B74" s="11" t="s">
        <v>115</v>
      </c>
      <c r="C74" s="9" t="s">
        <v>116</v>
      </c>
      <c r="D74" s="3" t="str">
        <f>CONCATENATE("VII.",LEFT(C74,FIND(".",C74)))</f>
        <v>VII.7.</v>
      </c>
      <c r="E74" s="8" t="s">
        <v>8</v>
      </c>
    </row>
    <row r="75" spans="1:6" x14ac:dyDescent="0.25">
      <c r="A75" s="3">
        <v>7</v>
      </c>
      <c r="B75" s="11" t="s">
        <v>117</v>
      </c>
    </row>
    <row r="76" spans="1:6" x14ac:dyDescent="0.25">
      <c r="A76" s="3">
        <v>7</v>
      </c>
      <c r="B76" s="11" t="s">
        <v>118</v>
      </c>
    </row>
    <row r="77" spans="1:6" ht="45" x14ac:dyDescent="0.25">
      <c r="A77" s="3">
        <v>7</v>
      </c>
      <c r="B77" s="11" t="s">
        <v>119</v>
      </c>
    </row>
    <row r="78" spans="1:6" ht="75" x14ac:dyDescent="0.25">
      <c r="A78" s="3">
        <v>7</v>
      </c>
      <c r="B78" s="5" t="s">
        <v>120</v>
      </c>
      <c r="C78" s="9" t="s">
        <v>121</v>
      </c>
      <c r="D78" s="3" t="str">
        <f>CONCATENATE("VII.",LEFT(C78,FIND(".",C78)))</f>
        <v>VII.8.</v>
      </c>
      <c r="E78" s="8" t="s">
        <v>8</v>
      </c>
    </row>
    <row r="79" spans="1:6" x14ac:dyDescent="0.25">
      <c r="A79" s="3">
        <v>7</v>
      </c>
      <c r="B79" s="11" t="s">
        <v>122</v>
      </c>
    </row>
    <row r="80" spans="1:6" x14ac:dyDescent="0.25">
      <c r="A80" s="3">
        <v>7</v>
      </c>
      <c r="B80" s="11" t="s">
        <v>123</v>
      </c>
    </row>
    <row r="81" spans="1:5" x14ac:dyDescent="0.25">
      <c r="A81" s="3">
        <v>7</v>
      </c>
      <c r="B81" s="11" t="s">
        <v>124</v>
      </c>
    </row>
    <row r="82" spans="1:5" x14ac:dyDescent="0.25">
      <c r="A82" s="3">
        <v>7</v>
      </c>
      <c r="B82" s="11" t="s">
        <v>125</v>
      </c>
    </row>
    <row r="83" spans="1:5" ht="45" x14ac:dyDescent="0.25">
      <c r="A83" s="3">
        <v>7</v>
      </c>
      <c r="B83" s="10" t="s">
        <v>126</v>
      </c>
      <c r="C83" s="9" t="s">
        <v>127</v>
      </c>
      <c r="D83" s="3" t="str">
        <f>CONCATENATE("VII.",LEFT(C83,FIND(".",C83)))</f>
        <v>VII.9.</v>
      </c>
      <c r="E83" s="8" t="s">
        <v>8</v>
      </c>
    </row>
    <row r="84" spans="1:5" ht="30" x14ac:dyDescent="0.25">
      <c r="A84" s="3">
        <v>7</v>
      </c>
      <c r="B84" s="24" t="s">
        <v>128</v>
      </c>
      <c r="C84" s="9" t="s">
        <v>129</v>
      </c>
      <c r="D84" s="3" t="str">
        <f>CONCATENATE("VII.",LEFT(C84,FIND(".",C84)))</f>
        <v>VII.10.</v>
      </c>
      <c r="E84" s="14" t="s">
        <v>72</v>
      </c>
    </row>
    <row r="85" spans="1:5" x14ac:dyDescent="0.25">
      <c r="A85" s="3">
        <v>7</v>
      </c>
      <c r="B85" s="25" t="s">
        <v>130</v>
      </c>
      <c r="C85" s="9" t="s">
        <v>131</v>
      </c>
      <c r="D85" s="3" t="str">
        <f>CONCATENATE("VII.",LEFT(C85,FIND(".",C85)))</f>
        <v>VII.11.</v>
      </c>
      <c r="E85" s="14" t="s">
        <v>72</v>
      </c>
    </row>
    <row r="86" spans="1:5" ht="30" x14ac:dyDescent="0.25">
      <c r="A86" s="3">
        <v>7</v>
      </c>
      <c r="B86" s="25" t="s">
        <v>132</v>
      </c>
      <c r="C86" s="9" t="s">
        <v>133</v>
      </c>
      <c r="D86" s="3" t="str">
        <f>CONCATENATE("VII.",LEFT(C86,FIND(".",C86)))</f>
        <v>VII.12.</v>
      </c>
      <c r="E86" s="14" t="s">
        <v>72</v>
      </c>
    </row>
    <row r="87" spans="1:5" ht="30" x14ac:dyDescent="0.25">
      <c r="A87" s="3">
        <v>7</v>
      </c>
      <c r="B87" s="25" t="s">
        <v>134</v>
      </c>
      <c r="C87" s="9" t="s">
        <v>135</v>
      </c>
      <c r="D87" s="3" t="str">
        <f>CONCATENATE("VII.",LEFT(C87,FIND(".",C87)))</f>
        <v>VII.13.</v>
      </c>
      <c r="E87" s="14" t="s">
        <v>72</v>
      </c>
    </row>
    <row r="88" spans="1:5" ht="30" x14ac:dyDescent="0.25">
      <c r="A88" s="3">
        <v>7</v>
      </c>
      <c r="B88" s="25" t="s">
        <v>136</v>
      </c>
      <c r="C88" s="9" t="s">
        <v>137</v>
      </c>
      <c r="D88" s="3" t="str">
        <f>CONCATENATE("VII.",LEFT(C88,FIND(".",C88)))</f>
        <v>VII.14.</v>
      </c>
      <c r="E88" s="14" t="s">
        <v>72</v>
      </c>
    </row>
    <row r="89" spans="1:5" x14ac:dyDescent="0.25">
      <c r="A89" s="3">
        <v>7</v>
      </c>
      <c r="B89" s="25" t="s">
        <v>138</v>
      </c>
      <c r="C89" s="9" t="s">
        <v>139</v>
      </c>
      <c r="D89" s="3" t="str">
        <f>CONCATENATE("VII.",LEFT(C89,FIND(".",C89)))</f>
        <v>VII.15.</v>
      </c>
      <c r="E89" s="14" t="s">
        <v>72</v>
      </c>
    </row>
    <row r="90" spans="1:5" ht="30" x14ac:dyDescent="0.25">
      <c r="A90" s="3">
        <v>7</v>
      </c>
      <c r="B90" s="25" t="s">
        <v>140</v>
      </c>
      <c r="C90" s="9" t="s">
        <v>141</v>
      </c>
      <c r="D90" s="3" t="str">
        <f>CONCATENATE("VII.",LEFT(C90,FIND(".",C90)))</f>
        <v>VII.16.</v>
      </c>
      <c r="E90" s="14" t="s">
        <v>72</v>
      </c>
    </row>
    <row r="91" spans="1:5" x14ac:dyDescent="0.25">
      <c r="A91" s="3">
        <v>7</v>
      </c>
      <c r="B91" s="25" t="s">
        <v>142</v>
      </c>
    </row>
    <row r="92" spans="1:5" x14ac:dyDescent="0.25">
      <c r="A92" s="3">
        <v>7</v>
      </c>
      <c r="B92" s="26" t="s">
        <v>143</v>
      </c>
    </row>
    <row r="93" spans="1:5" ht="30" x14ac:dyDescent="0.25">
      <c r="A93" s="3">
        <v>7</v>
      </c>
      <c r="B93" s="27" t="s">
        <v>144</v>
      </c>
      <c r="C93" s="9" t="s">
        <v>145</v>
      </c>
      <c r="D93" s="3" t="str">
        <f>CONCATENATE("VII.",LEFT(C93,FIND(".",C93)))</f>
        <v>VII.17.</v>
      </c>
      <c r="E93" s="14" t="s">
        <v>72</v>
      </c>
    </row>
    <row r="94" spans="1:5" ht="30" x14ac:dyDescent="0.25">
      <c r="A94" s="3">
        <v>7</v>
      </c>
      <c r="B94" s="28" t="s">
        <v>146</v>
      </c>
      <c r="C94" s="9" t="s">
        <v>147</v>
      </c>
      <c r="D94" s="3" t="str">
        <f>CONCATENATE("VII.",LEFT(C94,FIND(".",C94)))</f>
        <v>VII.18.</v>
      </c>
      <c r="E94" s="14" t="s">
        <v>72</v>
      </c>
    </row>
    <row r="95" spans="1:5" ht="30" x14ac:dyDescent="0.25">
      <c r="A95" s="3">
        <v>7</v>
      </c>
      <c r="B95" s="28" t="s">
        <v>148</v>
      </c>
      <c r="C95" s="9" t="s">
        <v>149</v>
      </c>
      <c r="D95" s="3" t="str">
        <f>CONCATENATE("VII.",LEFT(C95,FIND(".",C95)))</f>
        <v>VII.19.</v>
      </c>
      <c r="E95" s="14" t="s">
        <v>72</v>
      </c>
    </row>
    <row r="96" spans="1:5" x14ac:dyDescent="0.25">
      <c r="A96" s="3">
        <v>7</v>
      </c>
      <c r="B96" s="28" t="s">
        <v>150</v>
      </c>
      <c r="C96" s="9" t="s">
        <v>151</v>
      </c>
      <c r="D96" s="3" t="str">
        <f>CONCATENATE("VII.",LEFT(C96,FIND(".",C96)))</f>
        <v>VII.20.</v>
      </c>
      <c r="E96" s="14" t="s">
        <v>72</v>
      </c>
    </row>
    <row r="97" spans="1:6" x14ac:dyDescent="0.25">
      <c r="A97" s="3">
        <v>7</v>
      </c>
      <c r="B97" s="28" t="s">
        <v>152</v>
      </c>
      <c r="C97" s="9" t="s">
        <v>153</v>
      </c>
      <c r="D97" s="3" t="str">
        <f>CONCATENATE("VII.",LEFT(C97,FIND(".",C97)))</f>
        <v>VII.21.</v>
      </c>
      <c r="E97" s="14" t="s">
        <v>72</v>
      </c>
      <c r="F97" s="29"/>
    </row>
    <row r="98" spans="1:6" x14ac:dyDescent="0.25">
      <c r="A98" s="3">
        <v>7</v>
      </c>
      <c r="B98" s="28" t="s">
        <v>154</v>
      </c>
    </row>
    <row r="99" spans="1:6" x14ac:dyDescent="0.25">
      <c r="A99" s="3">
        <v>7</v>
      </c>
      <c r="B99" s="28" t="s">
        <v>155</v>
      </c>
    </row>
    <row r="100" spans="1:6" x14ac:dyDescent="0.25">
      <c r="A100" s="3">
        <v>7</v>
      </c>
      <c r="B100" s="28" t="s">
        <v>156</v>
      </c>
    </row>
    <row r="101" spans="1:6" x14ac:dyDescent="0.25">
      <c r="A101" s="3">
        <v>7</v>
      </c>
      <c r="B101" s="28" t="s">
        <v>157</v>
      </c>
    </row>
    <row r="102" spans="1:6" ht="45" x14ac:dyDescent="0.25">
      <c r="A102" s="3">
        <v>7</v>
      </c>
      <c r="B102" s="30" t="s">
        <v>158</v>
      </c>
      <c r="C102" s="9" t="s">
        <v>159</v>
      </c>
      <c r="D102" s="3" t="str">
        <f>CONCATENATE("VII.",LEFT(C102,FIND(".",C102)))</f>
        <v>VII.22.</v>
      </c>
      <c r="E102" s="18" t="s">
        <v>160</v>
      </c>
    </row>
    <row r="103" spans="1:6" x14ac:dyDescent="0.25">
      <c r="A103" s="3">
        <v>7</v>
      </c>
      <c r="B103" s="30" t="s">
        <v>161</v>
      </c>
      <c r="E103" s="4"/>
    </row>
    <row r="104" spans="1:6" x14ac:dyDescent="0.25">
      <c r="A104" s="3">
        <v>7</v>
      </c>
      <c r="B104" s="30" t="s">
        <v>162</v>
      </c>
      <c r="E104" s="4"/>
    </row>
    <row r="105" spans="1:6" ht="30" x14ac:dyDescent="0.25">
      <c r="A105" s="3">
        <v>7</v>
      </c>
      <c r="B105" s="30" t="s">
        <v>163</v>
      </c>
      <c r="C105" s="9" t="s">
        <v>164</v>
      </c>
      <c r="D105" s="3" t="str">
        <f>CONCATENATE("VII.",LEFT(C105,FIND(".",C105)))</f>
        <v>VII.23.</v>
      </c>
      <c r="E105" s="18" t="s">
        <v>160</v>
      </c>
    </row>
    <row r="106" spans="1:6" ht="30" x14ac:dyDescent="0.25">
      <c r="A106" s="3">
        <v>7</v>
      </c>
      <c r="B106" s="30" t="s">
        <v>165</v>
      </c>
      <c r="C106" s="9" t="s">
        <v>166</v>
      </c>
      <c r="D106" s="3" t="str">
        <f>CONCATENATE("VII.",LEFT(C106,FIND(".",C106)))</f>
        <v>VII.24.</v>
      </c>
      <c r="E106" s="18" t="s">
        <v>160</v>
      </c>
    </row>
    <row r="107" spans="1:6" ht="30" x14ac:dyDescent="0.25">
      <c r="A107" s="3">
        <v>7</v>
      </c>
      <c r="B107" s="30" t="s">
        <v>167</v>
      </c>
      <c r="C107" s="9" t="s">
        <v>168</v>
      </c>
      <c r="D107" s="3" t="str">
        <f>CONCATENATE("VII.",LEFT(C107,FIND(".",C107)))</f>
        <v>VII.25.</v>
      </c>
      <c r="E107" s="18" t="s">
        <v>160</v>
      </c>
    </row>
    <row r="108" spans="1:6" ht="30" x14ac:dyDescent="0.25">
      <c r="A108" s="3">
        <v>7</v>
      </c>
      <c r="B108" s="30" t="s">
        <v>169</v>
      </c>
      <c r="C108" s="9" t="s">
        <v>170</v>
      </c>
      <c r="D108" s="3" t="str">
        <f>CONCATENATE("VII.",LEFT(C108,FIND(".",C108)))</f>
        <v>VII.26.</v>
      </c>
      <c r="E108" s="18" t="s">
        <v>160</v>
      </c>
    </row>
    <row r="109" spans="1:6" x14ac:dyDescent="0.25">
      <c r="A109" s="3">
        <v>7</v>
      </c>
      <c r="B109" s="30" t="s">
        <v>171</v>
      </c>
    </row>
    <row r="110" spans="1:6" ht="30" x14ac:dyDescent="0.25">
      <c r="A110" s="3">
        <v>7</v>
      </c>
      <c r="B110" s="30" t="s">
        <v>172</v>
      </c>
      <c r="C110" s="9" t="s">
        <v>173</v>
      </c>
      <c r="D110" s="3" t="str">
        <f>CONCATENATE("VII.",LEFT(C110,FIND(".",C110)))</f>
        <v>VII.27.</v>
      </c>
      <c r="E110" s="18" t="s">
        <v>160</v>
      </c>
    </row>
    <row r="111" spans="1:6" x14ac:dyDescent="0.25">
      <c r="A111" s="3">
        <v>7</v>
      </c>
      <c r="B111" s="30" t="s">
        <v>174</v>
      </c>
      <c r="E111" s="18" t="s">
        <v>160</v>
      </c>
    </row>
    <row r="112" spans="1:6" s="59" customFormat="1" x14ac:dyDescent="0.25">
      <c r="A112" s="59">
        <v>8</v>
      </c>
      <c r="B112" s="60" t="s">
        <v>175</v>
      </c>
      <c r="C112" s="60"/>
      <c r="F112" s="61"/>
    </row>
    <row r="113" spans="1:5" ht="75" x14ac:dyDescent="0.25">
      <c r="A113" s="3">
        <v>8</v>
      </c>
      <c r="B113" s="12" t="s">
        <v>176</v>
      </c>
      <c r="C113" s="32" t="s">
        <v>177</v>
      </c>
      <c r="D113" s="3" t="str">
        <f>CONCATENATE("VIII.",LEFT(C113,FIND(".",C113)))</f>
        <v>VIII.1.</v>
      </c>
      <c r="E113" s="8" t="s">
        <v>8</v>
      </c>
    </row>
    <row r="114" spans="1:5" ht="30" x14ac:dyDescent="0.25">
      <c r="A114" s="3">
        <v>8</v>
      </c>
      <c r="B114" s="12" t="s">
        <v>178</v>
      </c>
      <c r="C114" s="32" t="s">
        <v>179</v>
      </c>
      <c r="D114" s="3" t="str">
        <f>CONCATENATE("VIII.",LEFT(C114,FIND(".",C114)))</f>
        <v>VIII.2.</v>
      </c>
      <c r="E114" s="8" t="s">
        <v>8</v>
      </c>
    </row>
    <row r="115" spans="1:5" ht="30" x14ac:dyDescent="0.25">
      <c r="A115" s="3">
        <v>8</v>
      </c>
      <c r="B115" s="12" t="s">
        <v>180</v>
      </c>
      <c r="C115" s="32" t="s">
        <v>181</v>
      </c>
      <c r="D115" s="3" t="str">
        <f>CONCATENATE("VIII.",LEFT(C115,FIND(".",C115)))</f>
        <v>VIII.3.</v>
      </c>
      <c r="E115" s="8" t="s">
        <v>8</v>
      </c>
    </row>
    <row r="116" spans="1:5" ht="30" x14ac:dyDescent="0.25">
      <c r="A116" s="3">
        <v>8</v>
      </c>
      <c r="B116" s="12" t="s">
        <v>182</v>
      </c>
      <c r="C116" s="32" t="s">
        <v>183</v>
      </c>
      <c r="D116" s="3" t="str">
        <f>CONCATENATE("VIII.",LEFT(C116,FIND(".",C116)))</f>
        <v>VIII.4.</v>
      </c>
      <c r="E116" s="8" t="s">
        <v>8</v>
      </c>
    </row>
    <row r="117" spans="1:5" x14ac:dyDescent="0.25">
      <c r="A117" s="3">
        <v>8</v>
      </c>
      <c r="B117" s="12" t="s">
        <v>184</v>
      </c>
      <c r="C117" s="31"/>
    </row>
    <row r="118" spans="1:5" x14ac:dyDescent="0.25">
      <c r="A118" s="3">
        <v>8</v>
      </c>
      <c r="B118" s="12" t="s">
        <v>185</v>
      </c>
      <c r="C118" s="31"/>
    </row>
    <row r="119" spans="1:5" x14ac:dyDescent="0.25">
      <c r="A119" s="3">
        <v>8</v>
      </c>
      <c r="B119" s="12" t="s">
        <v>186</v>
      </c>
      <c r="C119" s="31"/>
    </row>
    <row r="120" spans="1:5" x14ac:dyDescent="0.25">
      <c r="A120" s="3">
        <v>8</v>
      </c>
      <c r="B120" s="12" t="s">
        <v>187</v>
      </c>
      <c r="C120" s="32" t="s">
        <v>188</v>
      </c>
      <c r="D120" s="3" t="str">
        <f>CONCATENATE("VIII.",LEFT(C120,FIND(".",C120)))</f>
        <v>VIII.5.</v>
      </c>
      <c r="E120" s="8" t="s">
        <v>8</v>
      </c>
    </row>
    <row r="121" spans="1:5" ht="30" x14ac:dyDescent="0.25">
      <c r="A121" s="3">
        <v>8</v>
      </c>
      <c r="B121" s="12" t="s">
        <v>189</v>
      </c>
      <c r="C121" s="31"/>
    </row>
    <row r="122" spans="1:5" x14ac:dyDescent="0.25">
      <c r="A122" s="3">
        <v>8</v>
      </c>
      <c r="B122" s="12"/>
      <c r="C122" s="31"/>
    </row>
    <row r="123" spans="1:5" ht="45" x14ac:dyDescent="0.25">
      <c r="A123" s="3">
        <v>8</v>
      </c>
      <c r="B123" s="12" t="s">
        <v>190</v>
      </c>
      <c r="C123" s="32" t="s">
        <v>191</v>
      </c>
      <c r="D123" s="3" t="str">
        <f>CONCATENATE("VIII.",LEFT(C123,FIND(".",C123)))</f>
        <v>VIII.6.</v>
      </c>
      <c r="E123" s="8" t="s">
        <v>8</v>
      </c>
    </row>
    <row r="124" spans="1:5" x14ac:dyDescent="0.25">
      <c r="A124" s="3">
        <v>8</v>
      </c>
      <c r="B124" s="12" t="s">
        <v>192</v>
      </c>
      <c r="C124" s="31"/>
    </row>
    <row r="125" spans="1:5" x14ac:dyDescent="0.25">
      <c r="A125" s="3">
        <v>8</v>
      </c>
      <c r="B125" s="12" t="s">
        <v>193</v>
      </c>
      <c r="C125" s="32" t="s">
        <v>194</v>
      </c>
      <c r="D125" s="3" t="str">
        <f>CONCATENATE("VIII.",LEFT(C125,FIND(".",C125)))</f>
        <v>VIII.7.</v>
      </c>
      <c r="E125" s="8" t="s">
        <v>8</v>
      </c>
    </row>
    <row r="126" spans="1:5" ht="30" x14ac:dyDescent="0.25">
      <c r="A126" s="3">
        <v>8</v>
      </c>
      <c r="B126" s="12"/>
      <c r="C126" s="32" t="s">
        <v>195</v>
      </c>
      <c r="D126" s="3" t="str">
        <f>CONCATENATE("VIII.",LEFT(C126,FIND(".",C126)))</f>
        <v>VIII.8.</v>
      </c>
      <c r="E126" s="8" t="s">
        <v>8</v>
      </c>
    </row>
    <row r="127" spans="1:5" ht="60" x14ac:dyDescent="0.25">
      <c r="A127" s="3">
        <v>8</v>
      </c>
      <c r="B127" s="12"/>
      <c r="C127" s="32" t="s">
        <v>196</v>
      </c>
      <c r="D127" s="3" t="str">
        <f>CONCATENATE("VIII.",LEFT(C127,FIND(".",C127)))</f>
        <v>VIII.9.</v>
      </c>
      <c r="E127" s="8" t="s">
        <v>8</v>
      </c>
    </row>
    <row r="128" spans="1:5" ht="30" x14ac:dyDescent="0.25">
      <c r="A128" s="3">
        <v>8</v>
      </c>
      <c r="B128" s="12" t="s">
        <v>197</v>
      </c>
      <c r="C128" s="32" t="s">
        <v>198</v>
      </c>
      <c r="D128" s="3" t="str">
        <f>CONCATENATE("VIII.",LEFT(C128,FIND(".",C128)))</f>
        <v>VIII.10.</v>
      </c>
      <c r="E128" s="8" t="s">
        <v>8</v>
      </c>
    </row>
    <row r="129" spans="1:5" ht="45" x14ac:dyDescent="0.25">
      <c r="A129" s="3">
        <v>8</v>
      </c>
      <c r="B129" s="12" t="s">
        <v>199</v>
      </c>
      <c r="C129" s="32" t="s">
        <v>200</v>
      </c>
      <c r="D129" s="3" t="str">
        <f>CONCATENATE("VIII.",LEFT(C129,FIND(".",C129)))</f>
        <v>VIII.11.</v>
      </c>
      <c r="E129" s="8" t="s">
        <v>8</v>
      </c>
    </row>
    <row r="130" spans="1:5" ht="60" x14ac:dyDescent="0.25">
      <c r="A130" s="3">
        <v>8</v>
      </c>
      <c r="B130" s="12" t="s">
        <v>201</v>
      </c>
      <c r="C130" s="32" t="s">
        <v>202</v>
      </c>
      <c r="D130" s="3" t="str">
        <f>CONCATENATE("VIII.",LEFT(C130,FIND(".",C130)))</f>
        <v>VIII.12.</v>
      </c>
      <c r="E130" s="8" t="s">
        <v>8</v>
      </c>
    </row>
    <row r="131" spans="1:5" x14ac:dyDescent="0.25">
      <c r="A131" s="3">
        <v>8</v>
      </c>
      <c r="B131" s="12" t="s">
        <v>203</v>
      </c>
      <c r="C131" s="31"/>
    </row>
    <row r="132" spans="1:5" ht="30" x14ac:dyDescent="0.25">
      <c r="A132" s="3">
        <v>8</v>
      </c>
      <c r="B132" s="12" t="s">
        <v>204</v>
      </c>
      <c r="C132" s="32" t="s">
        <v>205</v>
      </c>
      <c r="D132" s="3" t="str">
        <f>CONCATENATE("VIII.",LEFT(C132,FIND(".",C132)))</f>
        <v>VIII.13.</v>
      </c>
      <c r="E132" s="8" t="s">
        <v>8</v>
      </c>
    </row>
    <row r="133" spans="1:5" ht="45" x14ac:dyDescent="0.25">
      <c r="A133" s="3">
        <v>8</v>
      </c>
      <c r="B133" s="12" t="s">
        <v>206</v>
      </c>
      <c r="C133" s="32" t="s">
        <v>207</v>
      </c>
      <c r="D133" s="3" t="str">
        <f>CONCATENATE("VIII.",LEFT(C133,FIND(".",C133)))</f>
        <v>VIII.14.</v>
      </c>
      <c r="E133" s="8" t="s">
        <v>8</v>
      </c>
    </row>
    <row r="134" spans="1:5" ht="60" x14ac:dyDescent="0.25">
      <c r="A134" s="3">
        <v>8</v>
      </c>
      <c r="B134" s="12" t="s">
        <v>208</v>
      </c>
      <c r="C134" s="32" t="s">
        <v>209</v>
      </c>
      <c r="D134" s="3" t="str">
        <f>CONCATENATE("VIII.",LEFT(C134,FIND(".",C134)))</f>
        <v>VIII.15.</v>
      </c>
      <c r="E134" s="8" t="s">
        <v>8</v>
      </c>
    </row>
    <row r="135" spans="1:5" ht="45" x14ac:dyDescent="0.25">
      <c r="A135" s="3">
        <v>8</v>
      </c>
      <c r="B135" s="28" t="s">
        <v>210</v>
      </c>
      <c r="C135" s="32" t="s">
        <v>211</v>
      </c>
      <c r="D135" s="3" t="str">
        <f>CONCATENATE("VIII.",LEFT(C135,FIND(".",C135)))</f>
        <v>VIII.16.</v>
      </c>
      <c r="E135" s="14" t="s">
        <v>72</v>
      </c>
    </row>
    <row r="136" spans="1:5" x14ac:dyDescent="0.25">
      <c r="A136" s="3">
        <v>8</v>
      </c>
      <c r="B136" s="28" t="s">
        <v>212</v>
      </c>
      <c r="C136" s="31"/>
    </row>
    <row r="137" spans="1:5" ht="30" x14ac:dyDescent="0.25">
      <c r="A137" s="3">
        <v>8</v>
      </c>
      <c r="B137" s="28" t="s">
        <v>213</v>
      </c>
      <c r="C137" s="32" t="s">
        <v>214</v>
      </c>
      <c r="D137" s="3" t="str">
        <f>CONCATENATE("VIII.",LEFT(C137,FIND(".",C137)))</f>
        <v>VIII.17.</v>
      </c>
      <c r="E137" s="14" t="s">
        <v>72</v>
      </c>
    </row>
    <row r="138" spans="1:5" ht="30" x14ac:dyDescent="0.25">
      <c r="A138" s="3">
        <v>8</v>
      </c>
      <c r="B138" s="28" t="s">
        <v>215</v>
      </c>
      <c r="C138" s="32" t="s">
        <v>216</v>
      </c>
      <c r="D138" s="3" t="str">
        <f>CONCATENATE("VIII.",LEFT(C138,FIND(".",C138)))</f>
        <v>VIII.18.</v>
      </c>
      <c r="E138" s="14" t="s">
        <v>72</v>
      </c>
    </row>
    <row r="139" spans="1:5" ht="30" x14ac:dyDescent="0.25">
      <c r="A139" s="3">
        <v>8</v>
      </c>
      <c r="B139" s="28" t="s">
        <v>217</v>
      </c>
      <c r="C139" s="32" t="s">
        <v>218</v>
      </c>
      <c r="D139" s="3" t="str">
        <f>CONCATENATE("VIII.",LEFT(C139,FIND(".",C139)))</f>
        <v>VIII.19.</v>
      </c>
      <c r="E139" s="14" t="s">
        <v>72</v>
      </c>
    </row>
    <row r="140" spans="1:5" ht="30" x14ac:dyDescent="0.25">
      <c r="A140" s="3">
        <v>8</v>
      </c>
      <c r="B140" s="28" t="s">
        <v>219</v>
      </c>
      <c r="C140" s="32" t="s">
        <v>220</v>
      </c>
      <c r="D140" s="3" t="str">
        <f>CONCATENATE("VIII.",LEFT(C140,FIND(".",C140)))</f>
        <v>VIII.20.</v>
      </c>
      <c r="E140" s="14" t="s">
        <v>72</v>
      </c>
    </row>
    <row r="141" spans="1:5" ht="30" x14ac:dyDescent="0.25">
      <c r="A141" s="3">
        <v>8</v>
      </c>
      <c r="B141" s="28" t="s">
        <v>221</v>
      </c>
      <c r="C141" s="32" t="s">
        <v>222</v>
      </c>
      <c r="D141" s="3" t="str">
        <f>CONCATENATE("VIII.",LEFT(C141,FIND(".",C141)))</f>
        <v>VIII.21.</v>
      </c>
      <c r="E141" s="14" t="s">
        <v>72</v>
      </c>
    </row>
    <row r="142" spans="1:5" ht="30" x14ac:dyDescent="0.25">
      <c r="A142" s="3">
        <v>8</v>
      </c>
      <c r="B142" s="28" t="s">
        <v>223</v>
      </c>
      <c r="C142" s="32" t="s">
        <v>224</v>
      </c>
      <c r="D142" s="3" t="str">
        <f>CONCATENATE("VIII.",LEFT(C142,FIND(".",C142)))</f>
        <v>VIII.22.</v>
      </c>
      <c r="E142" s="14" t="s">
        <v>72</v>
      </c>
    </row>
    <row r="143" spans="1:5" x14ac:dyDescent="0.25">
      <c r="A143" s="3">
        <v>8</v>
      </c>
      <c r="B143" s="31" t="s">
        <v>225</v>
      </c>
      <c r="C143" s="31"/>
    </row>
    <row r="144" spans="1:5" x14ac:dyDescent="0.25">
      <c r="A144" s="3">
        <v>8</v>
      </c>
      <c r="B144" s="31" t="s">
        <v>226</v>
      </c>
      <c r="C144" s="31"/>
    </row>
    <row r="145" spans="1:5" x14ac:dyDescent="0.25">
      <c r="A145" s="3">
        <v>8</v>
      </c>
      <c r="B145" s="31" t="s">
        <v>227</v>
      </c>
      <c r="C145" s="31"/>
    </row>
    <row r="146" spans="1:5" x14ac:dyDescent="0.25">
      <c r="A146" s="3">
        <v>8</v>
      </c>
      <c r="B146" s="31" t="s">
        <v>228</v>
      </c>
      <c r="C146" s="31"/>
    </row>
    <row r="147" spans="1:5" x14ac:dyDescent="0.25">
      <c r="A147" s="3">
        <v>8</v>
      </c>
      <c r="B147" s="31" t="s">
        <v>229</v>
      </c>
      <c r="C147" s="31"/>
    </row>
    <row r="148" spans="1:5" x14ac:dyDescent="0.25">
      <c r="A148" s="3">
        <v>8</v>
      </c>
      <c r="B148" s="31" t="s">
        <v>230</v>
      </c>
      <c r="C148" s="31"/>
    </row>
    <row r="149" spans="1:5" x14ac:dyDescent="0.25">
      <c r="A149" s="3">
        <v>8</v>
      </c>
      <c r="B149" s="31" t="s">
        <v>231</v>
      </c>
      <c r="C149" s="31"/>
    </row>
    <row r="150" spans="1:5" x14ac:dyDescent="0.25">
      <c r="A150" s="3">
        <v>8</v>
      </c>
      <c r="B150" s="31" t="s">
        <v>232</v>
      </c>
      <c r="C150" s="31"/>
    </row>
    <row r="151" spans="1:5" x14ac:dyDescent="0.25">
      <c r="A151" s="3">
        <v>8</v>
      </c>
      <c r="B151" s="31" t="s">
        <v>233</v>
      </c>
      <c r="C151" s="31"/>
    </row>
    <row r="152" spans="1:5" x14ac:dyDescent="0.25">
      <c r="A152" s="3">
        <v>8</v>
      </c>
      <c r="B152" s="31" t="s">
        <v>234</v>
      </c>
      <c r="C152" s="31"/>
    </row>
    <row r="153" spans="1:5" s="61" customFormat="1" ht="15.75" x14ac:dyDescent="0.25">
      <c r="A153" s="59">
        <v>9</v>
      </c>
      <c r="B153" s="60" t="s">
        <v>235</v>
      </c>
      <c r="C153" s="62" t="s">
        <v>236</v>
      </c>
      <c r="D153" s="59"/>
      <c r="E153" s="59"/>
    </row>
    <row r="154" spans="1:5" x14ac:dyDescent="0.25">
      <c r="A154" s="3">
        <v>9</v>
      </c>
      <c r="B154" s="12" t="s">
        <v>237</v>
      </c>
      <c r="C154" s="9" t="s">
        <v>238</v>
      </c>
      <c r="D154" s="3" t="str">
        <f>CONCATENATE("IX.",LEFT(C154,FIND(".",C154)))</f>
        <v>IX.25.</v>
      </c>
      <c r="E154" s="8" t="s">
        <v>8</v>
      </c>
    </row>
    <row r="155" spans="1:5" ht="45" x14ac:dyDescent="0.25">
      <c r="A155" s="3">
        <v>9</v>
      </c>
      <c r="B155" s="12"/>
      <c r="C155" s="9" t="s">
        <v>239</v>
      </c>
      <c r="D155" s="3" t="str">
        <f>CONCATENATE("IX.",LEFT(C155,FIND(".",C155)))</f>
        <v>IX.26.</v>
      </c>
      <c r="E155" s="8" t="s">
        <v>8</v>
      </c>
    </row>
    <row r="156" spans="1:5" ht="45" x14ac:dyDescent="0.25">
      <c r="A156" s="3">
        <v>9</v>
      </c>
      <c r="B156" s="12"/>
      <c r="C156" s="9" t="s">
        <v>240</v>
      </c>
      <c r="D156" s="3" t="str">
        <f>CONCATENATE("IX.",LEFT(C156,FIND(".",C156)))</f>
        <v>IX.27.</v>
      </c>
      <c r="E156" s="8" t="s">
        <v>8</v>
      </c>
    </row>
    <row r="157" spans="1:5" ht="45" x14ac:dyDescent="0.25">
      <c r="A157" s="3">
        <v>9</v>
      </c>
      <c r="B157" s="12" t="s">
        <v>241</v>
      </c>
      <c r="C157" s="9" t="s">
        <v>242</v>
      </c>
      <c r="D157" s="3" t="str">
        <f>CONCATENATE("IX.",LEFT(C157,FIND(".",C157)))</f>
        <v>IX.28.</v>
      </c>
      <c r="E157" s="8" t="s">
        <v>8</v>
      </c>
    </row>
    <row r="158" spans="1:5" ht="30" x14ac:dyDescent="0.25">
      <c r="A158" s="3">
        <v>9</v>
      </c>
      <c r="B158" s="12" t="s">
        <v>243</v>
      </c>
      <c r="C158" s="9" t="s">
        <v>244</v>
      </c>
      <c r="D158" s="3" t="str">
        <f>CONCATENATE("IX.",LEFT(C158,FIND(".",C158)))</f>
        <v>IX.29.</v>
      </c>
      <c r="E158" s="8" t="s">
        <v>8</v>
      </c>
    </row>
    <row r="159" spans="1:5" ht="30" x14ac:dyDescent="0.25">
      <c r="A159" s="3">
        <v>9</v>
      </c>
      <c r="B159" s="12" t="s">
        <v>245</v>
      </c>
      <c r="C159" s="9" t="s">
        <v>246</v>
      </c>
      <c r="D159" s="3" t="str">
        <f>CONCATENATE("IX.",LEFT(C159,FIND(".",C159)))</f>
        <v>IX.30.</v>
      </c>
      <c r="E159" s="8" t="s">
        <v>8</v>
      </c>
    </row>
    <row r="160" spans="1:5" ht="15.75" x14ac:dyDescent="0.25">
      <c r="A160" s="3">
        <v>9</v>
      </c>
      <c r="B160" s="12" t="s">
        <v>247</v>
      </c>
      <c r="C160" s="33" t="s">
        <v>248</v>
      </c>
    </row>
    <row r="161" spans="1:5" ht="75" x14ac:dyDescent="0.25">
      <c r="A161" s="3">
        <v>9</v>
      </c>
      <c r="B161" s="12"/>
      <c r="C161" s="9" t="s">
        <v>249</v>
      </c>
      <c r="D161" s="3" t="str">
        <f>CONCATENATE("IX.",LEFT(C161,FIND(".",C161)))</f>
        <v>IX.1.</v>
      </c>
      <c r="E161" s="8" t="s">
        <v>8</v>
      </c>
    </row>
    <row r="162" spans="1:5" ht="60.75" x14ac:dyDescent="0.25">
      <c r="A162" s="3">
        <v>9</v>
      </c>
      <c r="B162" s="12" t="s">
        <v>250</v>
      </c>
      <c r="C162" s="9" t="s">
        <v>251</v>
      </c>
      <c r="D162" s="3" t="str">
        <f t="shared" ref="D162:D184" si="0">CONCATENATE("IX.",LEFT(C162,FIND(".",C162)))</f>
        <v>IX.2.</v>
      </c>
      <c r="E162" s="8" t="s">
        <v>8</v>
      </c>
    </row>
    <row r="163" spans="1:5" ht="75" x14ac:dyDescent="0.25">
      <c r="A163" s="3">
        <v>9</v>
      </c>
      <c r="B163" s="12"/>
      <c r="C163" s="9" t="s">
        <v>252</v>
      </c>
      <c r="D163" s="3" t="str">
        <f t="shared" si="0"/>
        <v>IX.3.</v>
      </c>
      <c r="E163" s="8" t="s">
        <v>8</v>
      </c>
    </row>
    <row r="164" spans="1:5" ht="45" x14ac:dyDescent="0.25">
      <c r="A164" s="3">
        <v>9</v>
      </c>
      <c r="B164" s="12"/>
      <c r="C164" s="9" t="s">
        <v>253</v>
      </c>
      <c r="D164" s="3" t="str">
        <f t="shared" si="0"/>
        <v>IX.4.</v>
      </c>
      <c r="E164" s="8" t="s">
        <v>8</v>
      </c>
    </row>
    <row r="165" spans="1:5" ht="30" x14ac:dyDescent="0.25">
      <c r="A165" s="3">
        <v>9</v>
      </c>
      <c r="B165" s="12"/>
      <c r="C165" s="9" t="s">
        <v>254</v>
      </c>
      <c r="D165" s="3" t="str">
        <f t="shared" si="0"/>
        <v>IX.5.</v>
      </c>
      <c r="E165" s="8" t="s">
        <v>8</v>
      </c>
    </row>
    <row r="166" spans="1:5" ht="90" x14ac:dyDescent="0.25">
      <c r="A166" s="3">
        <v>9</v>
      </c>
      <c r="B166" s="12"/>
      <c r="C166" s="9" t="s">
        <v>255</v>
      </c>
      <c r="D166" s="3" t="str">
        <f t="shared" si="0"/>
        <v>IX.6.</v>
      </c>
      <c r="E166" s="8" t="s">
        <v>8</v>
      </c>
    </row>
    <row r="167" spans="1:5" ht="45" x14ac:dyDescent="0.25">
      <c r="A167" s="3">
        <v>9</v>
      </c>
      <c r="B167" s="12"/>
      <c r="C167" s="9" t="s">
        <v>256</v>
      </c>
      <c r="D167" s="3" t="str">
        <f t="shared" si="0"/>
        <v>IX.7.</v>
      </c>
      <c r="E167" s="8" t="s">
        <v>8</v>
      </c>
    </row>
    <row r="168" spans="1:5" x14ac:dyDescent="0.25">
      <c r="A168" s="3">
        <v>9</v>
      </c>
      <c r="B168" s="12"/>
      <c r="C168" s="9" t="s">
        <v>257</v>
      </c>
      <c r="D168" s="3" t="str">
        <f t="shared" si="0"/>
        <v>IX.8.</v>
      </c>
      <c r="E168" s="8" t="s">
        <v>8</v>
      </c>
    </row>
    <row r="169" spans="1:5" ht="30" x14ac:dyDescent="0.25">
      <c r="A169" s="3">
        <v>9</v>
      </c>
      <c r="B169" s="12"/>
      <c r="C169" s="9" t="s">
        <v>258</v>
      </c>
      <c r="D169" s="3" t="str">
        <f t="shared" si="0"/>
        <v>IX.9.</v>
      </c>
      <c r="E169" s="8" t="s">
        <v>8</v>
      </c>
    </row>
    <row r="170" spans="1:5" ht="45" x14ac:dyDescent="0.25">
      <c r="A170" s="3">
        <v>9</v>
      </c>
      <c r="B170" s="12"/>
      <c r="C170" s="9" t="s">
        <v>259</v>
      </c>
      <c r="D170" s="3" t="str">
        <f t="shared" si="0"/>
        <v>IX.10.</v>
      </c>
      <c r="E170" s="8" t="s">
        <v>8</v>
      </c>
    </row>
    <row r="171" spans="1:5" x14ac:dyDescent="0.25">
      <c r="A171" s="3">
        <v>9</v>
      </c>
      <c r="B171" s="28"/>
      <c r="C171" s="9" t="s">
        <v>260</v>
      </c>
      <c r="D171" s="3" t="str">
        <f t="shared" si="0"/>
        <v>IX.11.</v>
      </c>
      <c r="E171" s="14" t="s">
        <v>72</v>
      </c>
    </row>
    <row r="172" spans="1:5" ht="60.75" x14ac:dyDescent="0.25">
      <c r="A172" s="3">
        <v>9</v>
      </c>
      <c r="B172" s="28" t="s">
        <v>261</v>
      </c>
      <c r="C172" s="9" t="s">
        <v>262</v>
      </c>
      <c r="D172" s="3" t="str">
        <f t="shared" si="0"/>
        <v>IX.12.</v>
      </c>
      <c r="E172" s="14" t="s">
        <v>72</v>
      </c>
    </row>
    <row r="173" spans="1:5" ht="45" x14ac:dyDescent="0.25">
      <c r="A173" s="3">
        <v>9</v>
      </c>
      <c r="B173" s="28" t="s">
        <v>263</v>
      </c>
      <c r="C173" s="9" t="s">
        <v>264</v>
      </c>
      <c r="D173" s="3" t="str">
        <f t="shared" si="0"/>
        <v>IX.13.</v>
      </c>
      <c r="E173" s="14" t="s">
        <v>72</v>
      </c>
    </row>
    <row r="174" spans="1:5" ht="30" x14ac:dyDescent="0.25">
      <c r="A174" s="3">
        <v>9</v>
      </c>
      <c r="B174" s="28" t="s">
        <v>265</v>
      </c>
      <c r="C174" s="9" t="s">
        <v>266</v>
      </c>
      <c r="D174" s="3" t="str">
        <f t="shared" si="0"/>
        <v>IX.14.</v>
      </c>
      <c r="E174" s="14" t="s">
        <v>72</v>
      </c>
    </row>
    <row r="175" spans="1:5" ht="45" x14ac:dyDescent="0.25">
      <c r="A175" s="3">
        <v>9</v>
      </c>
      <c r="B175" s="28"/>
      <c r="C175" s="9" t="s">
        <v>267</v>
      </c>
      <c r="D175" s="3" t="str">
        <f t="shared" si="0"/>
        <v>IX.15.</v>
      </c>
      <c r="E175" s="14" t="s">
        <v>72</v>
      </c>
    </row>
    <row r="176" spans="1:5" ht="30" x14ac:dyDescent="0.25">
      <c r="A176" s="3">
        <v>9</v>
      </c>
      <c r="B176" s="28"/>
      <c r="C176" s="9" t="s">
        <v>268</v>
      </c>
      <c r="D176" s="3" t="str">
        <f t="shared" si="0"/>
        <v>IX.16.</v>
      </c>
      <c r="E176" s="14" t="s">
        <v>72</v>
      </c>
    </row>
    <row r="177" spans="1:5" ht="61.5" x14ac:dyDescent="0.25">
      <c r="A177" s="3">
        <v>9</v>
      </c>
      <c r="B177" s="28" t="s">
        <v>269</v>
      </c>
      <c r="C177" s="9" t="s">
        <v>270</v>
      </c>
      <c r="D177" s="3" t="str">
        <f t="shared" si="0"/>
        <v>IX.17.</v>
      </c>
      <c r="E177" s="14" t="s">
        <v>72</v>
      </c>
    </row>
    <row r="178" spans="1:5" ht="60" x14ac:dyDescent="0.25">
      <c r="A178" s="3">
        <v>9</v>
      </c>
      <c r="B178" s="28" t="s">
        <v>271</v>
      </c>
      <c r="C178" s="9" t="s">
        <v>272</v>
      </c>
      <c r="D178" s="3" t="str">
        <f t="shared" si="0"/>
        <v>IX.18.</v>
      </c>
      <c r="E178" s="14" t="s">
        <v>72</v>
      </c>
    </row>
    <row r="179" spans="1:5" ht="45" x14ac:dyDescent="0.25">
      <c r="A179" s="3">
        <v>9</v>
      </c>
      <c r="B179" s="28" t="s">
        <v>273</v>
      </c>
      <c r="C179" s="9" t="s">
        <v>274</v>
      </c>
      <c r="D179" s="3" t="str">
        <f t="shared" si="0"/>
        <v>IX.19.</v>
      </c>
      <c r="E179" s="14" t="s">
        <v>72</v>
      </c>
    </row>
    <row r="180" spans="1:5" ht="30" x14ac:dyDescent="0.25">
      <c r="A180" s="3">
        <v>9</v>
      </c>
      <c r="B180" s="28" t="s">
        <v>275</v>
      </c>
      <c r="C180" s="9" t="s">
        <v>276</v>
      </c>
      <c r="D180" s="3" t="str">
        <f t="shared" si="0"/>
        <v>IX.20.</v>
      </c>
      <c r="E180" s="14" t="s">
        <v>72</v>
      </c>
    </row>
    <row r="181" spans="1:5" ht="30" x14ac:dyDescent="0.25">
      <c r="A181" s="3">
        <v>9</v>
      </c>
      <c r="B181" s="28" t="s">
        <v>277</v>
      </c>
      <c r="C181" s="9" t="s">
        <v>278</v>
      </c>
      <c r="D181" s="3" t="str">
        <f t="shared" si="0"/>
        <v>IX.21.</v>
      </c>
      <c r="E181" s="14" t="s">
        <v>72</v>
      </c>
    </row>
    <row r="182" spans="1:5" x14ac:dyDescent="0.25">
      <c r="A182" s="3">
        <v>9</v>
      </c>
      <c r="B182" s="28"/>
      <c r="C182" s="9" t="s">
        <v>279</v>
      </c>
      <c r="D182" s="3" t="str">
        <f t="shared" si="0"/>
        <v>IX.22.</v>
      </c>
      <c r="E182" s="14" t="s">
        <v>72</v>
      </c>
    </row>
    <row r="183" spans="1:5" ht="60" x14ac:dyDescent="0.25">
      <c r="A183" s="3">
        <v>9</v>
      </c>
      <c r="B183" s="30" t="s">
        <v>280</v>
      </c>
      <c r="C183" s="9" t="s">
        <v>281</v>
      </c>
      <c r="D183" s="3" t="str">
        <f t="shared" si="0"/>
        <v>IX.23.</v>
      </c>
      <c r="E183" s="18" t="s">
        <v>282</v>
      </c>
    </row>
    <row r="184" spans="1:5" ht="45" x14ac:dyDescent="0.25">
      <c r="A184" s="3">
        <v>9</v>
      </c>
      <c r="B184" s="30" t="s">
        <v>283</v>
      </c>
      <c r="C184" s="9" t="s">
        <v>284</v>
      </c>
      <c r="D184" s="3" t="str">
        <f t="shared" si="0"/>
        <v>IX.24.</v>
      </c>
      <c r="E184" s="18" t="s">
        <v>282</v>
      </c>
    </row>
    <row r="185" spans="1:5" s="61" customFormat="1" ht="60" x14ac:dyDescent="0.25">
      <c r="A185" s="63">
        <v>10</v>
      </c>
      <c r="B185" s="64" t="s">
        <v>285</v>
      </c>
      <c r="C185" s="65" t="s">
        <v>286</v>
      </c>
      <c r="D185" s="59" t="str">
        <f>CONCATENATE("X.",LEFT(C185,FIND(".",C185)))</f>
        <v>X.1.</v>
      </c>
      <c r="E185" s="59" t="s">
        <v>8</v>
      </c>
    </row>
    <row r="186" spans="1:5" ht="30" x14ac:dyDescent="0.25">
      <c r="A186">
        <v>10</v>
      </c>
      <c r="B186" s="35" t="s">
        <v>287</v>
      </c>
      <c r="C186" s="34" t="s">
        <v>288</v>
      </c>
      <c r="D186" s="3" t="str">
        <f t="shared" ref="D186:D225" si="1">CONCATENATE("X.",LEFT(C186,FIND(".",C186)))</f>
        <v>X.2.</v>
      </c>
      <c r="E186" s="8" t="s">
        <v>8</v>
      </c>
    </row>
    <row r="187" spans="1:5" ht="30" x14ac:dyDescent="0.25">
      <c r="A187">
        <v>10</v>
      </c>
      <c r="B187" s="35"/>
      <c r="C187" s="34" t="s">
        <v>289</v>
      </c>
      <c r="D187" s="3" t="str">
        <f t="shared" si="1"/>
        <v>X.3.</v>
      </c>
      <c r="E187" s="8" t="s">
        <v>8</v>
      </c>
    </row>
    <row r="188" spans="1:5" ht="60" x14ac:dyDescent="0.25">
      <c r="A188">
        <v>10</v>
      </c>
      <c r="B188" s="35"/>
      <c r="C188" s="34" t="s">
        <v>290</v>
      </c>
      <c r="D188" s="3" t="str">
        <f t="shared" si="1"/>
        <v>X.4.</v>
      </c>
      <c r="E188" s="8" t="s">
        <v>8</v>
      </c>
    </row>
    <row r="189" spans="1:5" ht="30" x14ac:dyDescent="0.25">
      <c r="A189">
        <v>10</v>
      </c>
      <c r="B189" s="35"/>
      <c r="C189" s="34" t="s">
        <v>291</v>
      </c>
      <c r="D189" s="3" t="str">
        <f t="shared" si="1"/>
        <v>X.5.</v>
      </c>
      <c r="E189" s="8" t="s">
        <v>8</v>
      </c>
    </row>
    <row r="190" spans="1:5" x14ac:dyDescent="0.25">
      <c r="A190">
        <v>10</v>
      </c>
      <c r="B190" s="35"/>
      <c r="C190" s="34" t="s">
        <v>292</v>
      </c>
      <c r="D190" s="3" t="str">
        <f t="shared" si="1"/>
        <v>X.6.</v>
      </c>
      <c r="E190" s="8" t="s">
        <v>8</v>
      </c>
    </row>
    <row r="191" spans="1:5" x14ac:dyDescent="0.25">
      <c r="A191">
        <v>10</v>
      </c>
      <c r="B191" s="35"/>
      <c r="C191" s="34" t="s">
        <v>293</v>
      </c>
      <c r="D191" s="3" t="str">
        <f t="shared" si="1"/>
        <v>X.7.</v>
      </c>
      <c r="E191" s="8" t="s">
        <v>8</v>
      </c>
    </row>
    <row r="192" spans="1:5" ht="60" x14ac:dyDescent="0.25">
      <c r="A192">
        <v>10</v>
      </c>
      <c r="B192" s="35"/>
      <c r="C192" s="34" t="s">
        <v>294</v>
      </c>
      <c r="D192" s="3" t="str">
        <f t="shared" si="1"/>
        <v>X.8.</v>
      </c>
      <c r="E192" s="8" t="s">
        <v>8</v>
      </c>
    </row>
    <row r="193" spans="1:5" ht="60" x14ac:dyDescent="0.25">
      <c r="A193">
        <v>10</v>
      </c>
      <c r="B193" s="35"/>
      <c r="C193" s="34" t="s">
        <v>295</v>
      </c>
      <c r="D193" s="3" t="str">
        <f t="shared" si="1"/>
        <v>X.9.</v>
      </c>
      <c r="E193" s="8" t="s">
        <v>8</v>
      </c>
    </row>
    <row r="194" spans="1:5" ht="45" x14ac:dyDescent="0.25">
      <c r="A194">
        <v>10</v>
      </c>
      <c r="B194" s="35"/>
      <c r="C194" s="34" t="s">
        <v>296</v>
      </c>
      <c r="D194" s="3" t="str">
        <f t="shared" si="1"/>
        <v>X.10.</v>
      </c>
      <c r="E194" s="8" t="s">
        <v>8</v>
      </c>
    </row>
    <row r="195" spans="1:5" ht="45" x14ac:dyDescent="0.25">
      <c r="A195">
        <v>10</v>
      </c>
      <c r="B195" s="36" t="s">
        <v>297</v>
      </c>
      <c r="C195" s="34" t="s">
        <v>298</v>
      </c>
      <c r="D195" s="3" t="str">
        <f t="shared" si="1"/>
        <v>X.11.</v>
      </c>
      <c r="E195" s="8" t="s">
        <v>8</v>
      </c>
    </row>
    <row r="196" spans="1:5" ht="60" x14ac:dyDescent="0.25">
      <c r="A196">
        <v>10</v>
      </c>
      <c r="B196" s="35"/>
      <c r="C196" s="34" t="s">
        <v>299</v>
      </c>
      <c r="D196" s="3" t="str">
        <f t="shared" si="1"/>
        <v>X.12.</v>
      </c>
      <c r="E196" s="8" t="s">
        <v>8</v>
      </c>
    </row>
    <row r="197" spans="1:5" ht="45" x14ac:dyDescent="0.25">
      <c r="A197">
        <v>10</v>
      </c>
      <c r="B197" s="36" t="s">
        <v>300</v>
      </c>
      <c r="C197" s="34" t="s">
        <v>301</v>
      </c>
      <c r="D197" s="3" t="str">
        <f t="shared" si="1"/>
        <v>X.13.</v>
      </c>
      <c r="E197" s="8" t="s">
        <v>8</v>
      </c>
    </row>
    <row r="198" spans="1:5" ht="30" x14ac:dyDescent="0.25">
      <c r="A198">
        <v>10</v>
      </c>
      <c r="B198" s="36" t="s">
        <v>302</v>
      </c>
      <c r="C198"/>
      <c r="E198"/>
    </row>
    <row r="199" spans="1:5" ht="45" x14ac:dyDescent="0.25">
      <c r="A199">
        <v>10</v>
      </c>
      <c r="B199" s="37" t="s">
        <v>303</v>
      </c>
      <c r="C199" s="34" t="s">
        <v>304</v>
      </c>
      <c r="D199" s="3" t="str">
        <f t="shared" si="1"/>
        <v>X.14.</v>
      </c>
      <c r="E199" s="14" t="s">
        <v>72</v>
      </c>
    </row>
    <row r="200" spans="1:5" ht="30" x14ac:dyDescent="0.25">
      <c r="A200">
        <v>10</v>
      </c>
      <c r="B200" s="37" t="s">
        <v>305</v>
      </c>
      <c r="C200" s="34" t="s">
        <v>306</v>
      </c>
      <c r="D200" s="3" t="str">
        <f t="shared" si="1"/>
        <v>X.15.</v>
      </c>
      <c r="E200" s="14" t="s">
        <v>72</v>
      </c>
    </row>
    <row r="201" spans="1:5" ht="30" x14ac:dyDescent="0.25">
      <c r="A201">
        <v>10</v>
      </c>
      <c r="B201" s="38"/>
      <c r="C201" s="34" t="s">
        <v>307</v>
      </c>
      <c r="D201" s="3" t="str">
        <f t="shared" si="1"/>
        <v>X.16.</v>
      </c>
      <c r="E201" s="14" t="s">
        <v>72</v>
      </c>
    </row>
    <row r="202" spans="1:5" ht="30" x14ac:dyDescent="0.25">
      <c r="A202">
        <v>10</v>
      </c>
      <c r="B202" s="38"/>
      <c r="C202" s="34" t="s">
        <v>308</v>
      </c>
      <c r="D202" s="3" t="str">
        <f t="shared" si="1"/>
        <v>X.17.</v>
      </c>
      <c r="E202" s="14" t="s">
        <v>72</v>
      </c>
    </row>
    <row r="203" spans="1:5" ht="90" x14ac:dyDescent="0.25">
      <c r="A203">
        <v>10</v>
      </c>
      <c r="B203" s="37" t="s">
        <v>309</v>
      </c>
      <c r="C203" s="34" t="s">
        <v>310</v>
      </c>
      <c r="D203" s="3" t="str">
        <f t="shared" si="1"/>
        <v>X.18.</v>
      </c>
      <c r="E203" s="14" t="s">
        <v>72</v>
      </c>
    </row>
    <row r="204" spans="1:5" x14ac:dyDescent="0.25">
      <c r="A204">
        <v>10</v>
      </c>
      <c r="B204" s="38"/>
      <c r="C204" s="34" t="s">
        <v>311</v>
      </c>
      <c r="D204" s="3" t="str">
        <f t="shared" si="1"/>
        <v>X.19.</v>
      </c>
      <c r="E204" s="14" t="s">
        <v>72</v>
      </c>
    </row>
    <row r="205" spans="1:5" x14ac:dyDescent="0.25">
      <c r="A205">
        <v>10</v>
      </c>
      <c r="B205" s="38"/>
      <c r="C205" s="34" t="s">
        <v>312</v>
      </c>
      <c r="D205" s="3" t="str">
        <f t="shared" si="1"/>
        <v>X.20.</v>
      </c>
      <c r="E205" s="14" t="s">
        <v>72</v>
      </c>
    </row>
    <row r="206" spans="1:5" ht="45" x14ac:dyDescent="0.25">
      <c r="A206">
        <v>10</v>
      </c>
      <c r="B206" s="38"/>
      <c r="C206" s="34" t="s">
        <v>313</v>
      </c>
      <c r="D206" s="3" t="str">
        <f t="shared" si="1"/>
        <v>X.21.</v>
      </c>
      <c r="E206" s="14" t="s">
        <v>72</v>
      </c>
    </row>
    <row r="207" spans="1:5" ht="60" x14ac:dyDescent="0.25">
      <c r="A207">
        <v>10</v>
      </c>
      <c r="B207" s="38"/>
      <c r="C207" s="34" t="s">
        <v>314</v>
      </c>
      <c r="D207" s="3" t="str">
        <f t="shared" si="1"/>
        <v>X.22.</v>
      </c>
      <c r="E207" s="14" t="s">
        <v>72</v>
      </c>
    </row>
    <row r="208" spans="1:5" x14ac:dyDescent="0.25">
      <c r="A208">
        <v>10</v>
      </c>
      <c r="B208" s="38"/>
      <c r="C208" s="34" t="s">
        <v>315</v>
      </c>
      <c r="D208" s="3" t="str">
        <f t="shared" si="1"/>
        <v>X.23.</v>
      </c>
      <c r="E208" s="14" t="s">
        <v>72</v>
      </c>
    </row>
    <row r="209" spans="1:5" ht="39" x14ac:dyDescent="0.25">
      <c r="A209">
        <v>10</v>
      </c>
      <c r="B209" s="37" t="s">
        <v>316</v>
      </c>
      <c r="C209" s="34" t="s">
        <v>317</v>
      </c>
      <c r="D209" s="3" t="str">
        <f t="shared" si="1"/>
        <v>X.24.</v>
      </c>
      <c r="E209" s="14" t="s">
        <v>72</v>
      </c>
    </row>
    <row r="210" spans="1:5" x14ac:dyDescent="0.25">
      <c r="A210">
        <v>10</v>
      </c>
      <c r="B210" s="37" t="s">
        <v>318</v>
      </c>
      <c r="C210" s="34" t="s">
        <v>319</v>
      </c>
      <c r="D210" s="3" t="str">
        <f t="shared" si="1"/>
        <v>X.25.</v>
      </c>
      <c r="E210" s="14" t="s">
        <v>72</v>
      </c>
    </row>
    <row r="211" spans="1:5" ht="60" x14ac:dyDescent="0.25">
      <c r="A211">
        <v>10</v>
      </c>
      <c r="B211" s="37" t="s">
        <v>320</v>
      </c>
      <c r="C211" s="34" t="s">
        <v>321</v>
      </c>
      <c r="D211" s="3" t="str">
        <f t="shared" si="1"/>
        <v>X.26.</v>
      </c>
      <c r="E211" s="14" t="s">
        <v>72</v>
      </c>
    </row>
    <row r="212" spans="1:5" ht="60" x14ac:dyDescent="0.25">
      <c r="A212">
        <v>10</v>
      </c>
      <c r="B212" s="37" t="s">
        <v>322</v>
      </c>
      <c r="C212" s="34" t="s">
        <v>323</v>
      </c>
      <c r="D212" s="3" t="str">
        <f t="shared" si="1"/>
        <v>X.27.</v>
      </c>
      <c r="E212" s="14" t="s">
        <v>72</v>
      </c>
    </row>
    <row r="213" spans="1:5" ht="30" x14ac:dyDescent="0.25">
      <c r="A213">
        <v>10</v>
      </c>
      <c r="B213" s="37" t="s">
        <v>324</v>
      </c>
      <c r="C213" s="34" t="s">
        <v>325</v>
      </c>
      <c r="D213" s="3" t="str">
        <f t="shared" si="1"/>
        <v>X.28.</v>
      </c>
      <c r="E213" s="14" t="s">
        <v>72</v>
      </c>
    </row>
    <row r="214" spans="1:5" ht="60" x14ac:dyDescent="0.25">
      <c r="A214">
        <v>10</v>
      </c>
      <c r="B214" s="37" t="s">
        <v>326</v>
      </c>
      <c r="C214" s="34" t="s">
        <v>327</v>
      </c>
      <c r="D214" s="3" t="str">
        <f t="shared" si="1"/>
        <v>X.29.</v>
      </c>
      <c r="E214" s="14" t="s">
        <v>72</v>
      </c>
    </row>
    <row r="215" spans="1:5" ht="30" x14ac:dyDescent="0.25">
      <c r="A215">
        <v>10</v>
      </c>
      <c r="B215" s="38"/>
      <c r="C215" s="34" t="s">
        <v>328</v>
      </c>
      <c r="D215" s="3" t="str">
        <f t="shared" si="1"/>
        <v>X.30.</v>
      </c>
      <c r="E215" s="14" t="s">
        <v>72</v>
      </c>
    </row>
    <row r="216" spans="1:5" ht="30" x14ac:dyDescent="0.25">
      <c r="A216">
        <v>10</v>
      </c>
      <c r="B216" s="38"/>
      <c r="C216" s="34" t="s">
        <v>329</v>
      </c>
      <c r="D216" s="3" t="str">
        <f t="shared" si="1"/>
        <v>X.30.</v>
      </c>
      <c r="E216" s="30" t="s">
        <v>330</v>
      </c>
    </row>
    <row r="217" spans="1:5" ht="30" x14ac:dyDescent="0.25">
      <c r="A217">
        <v>10</v>
      </c>
      <c r="B217" s="38"/>
      <c r="C217" s="34" t="s">
        <v>331</v>
      </c>
      <c r="D217" s="3" t="str">
        <f t="shared" si="1"/>
        <v>X.31.</v>
      </c>
      <c r="E217" s="30" t="s">
        <v>330</v>
      </c>
    </row>
    <row r="218" spans="1:5" ht="30" x14ac:dyDescent="0.25">
      <c r="A218">
        <v>10</v>
      </c>
      <c r="B218" s="38"/>
      <c r="C218" s="34" t="s">
        <v>332</v>
      </c>
      <c r="D218" s="3" t="str">
        <f t="shared" si="1"/>
        <v>X.32.</v>
      </c>
      <c r="E218" s="30" t="s">
        <v>330</v>
      </c>
    </row>
    <row r="219" spans="1:5" ht="45" x14ac:dyDescent="0.25">
      <c r="A219">
        <v>10</v>
      </c>
      <c r="B219" s="38"/>
      <c r="C219" s="34" t="s">
        <v>333</v>
      </c>
      <c r="D219" s="3" t="str">
        <f t="shared" si="1"/>
        <v>X.33.</v>
      </c>
      <c r="E219" s="30" t="s">
        <v>330</v>
      </c>
    </row>
    <row r="220" spans="1:5" ht="39" x14ac:dyDescent="0.25">
      <c r="A220">
        <v>10</v>
      </c>
      <c r="B220" s="39" t="s">
        <v>334</v>
      </c>
      <c r="C220" s="34" t="s">
        <v>335</v>
      </c>
      <c r="D220" s="3" t="str">
        <f t="shared" si="1"/>
        <v>X.34.</v>
      </c>
      <c r="E220" s="30" t="s">
        <v>330</v>
      </c>
    </row>
    <row r="221" spans="1:5" ht="30" x14ac:dyDescent="0.25">
      <c r="A221">
        <v>10</v>
      </c>
      <c r="B221" s="39" t="s">
        <v>336</v>
      </c>
      <c r="C221" s="34" t="s">
        <v>337</v>
      </c>
      <c r="D221" s="3" t="str">
        <f t="shared" si="1"/>
        <v>X.35.</v>
      </c>
      <c r="E221" s="30" t="s">
        <v>330</v>
      </c>
    </row>
    <row r="222" spans="1:5" ht="30" x14ac:dyDescent="0.25">
      <c r="A222">
        <v>10</v>
      </c>
      <c r="B222" s="39" t="s">
        <v>338</v>
      </c>
      <c r="C222" s="34" t="s">
        <v>339</v>
      </c>
      <c r="D222" s="3" t="str">
        <f t="shared" si="1"/>
        <v>X.36.</v>
      </c>
      <c r="E222" s="30" t="s">
        <v>330</v>
      </c>
    </row>
    <row r="223" spans="1:5" ht="30" x14ac:dyDescent="0.25">
      <c r="A223">
        <v>10</v>
      </c>
      <c r="B223" s="39" t="s">
        <v>340</v>
      </c>
      <c r="C223" s="34" t="s">
        <v>341</v>
      </c>
      <c r="D223" s="3" t="str">
        <f t="shared" si="1"/>
        <v>X.37.</v>
      </c>
      <c r="E223" s="30" t="s">
        <v>330</v>
      </c>
    </row>
    <row r="224" spans="1:5" x14ac:dyDescent="0.25">
      <c r="A224">
        <v>10</v>
      </c>
      <c r="B224" s="39" t="s">
        <v>342</v>
      </c>
      <c r="C224" s="34" t="s">
        <v>343</v>
      </c>
      <c r="D224" s="3" t="str">
        <f t="shared" si="1"/>
        <v>X.38.</v>
      </c>
      <c r="E224" s="30" t="s">
        <v>330</v>
      </c>
    </row>
    <row r="225" spans="1:5" x14ac:dyDescent="0.25">
      <c r="A225">
        <v>10</v>
      </c>
      <c r="B225" s="39" t="s">
        <v>344</v>
      </c>
      <c r="C225" s="34" t="s">
        <v>345</v>
      </c>
      <c r="D225" s="3" t="str">
        <f t="shared" si="1"/>
        <v>X.39.</v>
      </c>
      <c r="E225" s="30" t="s">
        <v>330</v>
      </c>
    </row>
    <row r="226" spans="1:5" s="61" customFormat="1" ht="15.75" x14ac:dyDescent="0.25">
      <c r="A226" s="63">
        <v>11</v>
      </c>
      <c r="B226" s="60" t="s">
        <v>346</v>
      </c>
      <c r="C226" s="66" t="s">
        <v>347</v>
      </c>
      <c r="D226" s="63"/>
      <c r="E226" s="63"/>
    </row>
    <row r="227" spans="1:5" ht="90" x14ac:dyDescent="0.25">
      <c r="A227">
        <v>11</v>
      </c>
      <c r="B227" s="41" t="s">
        <v>348</v>
      </c>
      <c r="C227" s="34" t="s">
        <v>349</v>
      </c>
      <c r="D227" s="3" t="str">
        <f>CONCATENATE("XI.",LEFT(C227,FIND(".",C227)))</f>
        <v>XI.1.</v>
      </c>
      <c r="E227" s="8" t="s">
        <v>8</v>
      </c>
    </row>
    <row r="228" spans="1:5" ht="90" x14ac:dyDescent="0.25">
      <c r="A228">
        <v>11</v>
      </c>
      <c r="B228" s="12" t="s">
        <v>350</v>
      </c>
      <c r="C228" s="34" t="s">
        <v>351</v>
      </c>
      <c r="D228" s="3" t="str">
        <f>CONCATENATE("XI.",LEFT(C228,FIND(".",C228)))</f>
        <v>XI.2.</v>
      </c>
      <c r="E228" s="8" t="s">
        <v>8</v>
      </c>
    </row>
    <row r="229" spans="1:5" x14ac:dyDescent="0.25">
      <c r="A229">
        <v>11</v>
      </c>
      <c r="B229" s="36" t="s">
        <v>352</v>
      </c>
      <c r="C229"/>
      <c r="D229"/>
      <c r="E229"/>
    </row>
    <row r="230" spans="1:5" x14ac:dyDescent="0.25">
      <c r="A230">
        <v>11</v>
      </c>
      <c r="B230" s="36" t="s">
        <v>353</v>
      </c>
      <c r="C230" s="34" t="s">
        <v>354</v>
      </c>
      <c r="D230" s="3" t="str">
        <f>CONCATENATE("XI.",LEFT(C230,FIND(".",C230)))</f>
        <v>XI.3.</v>
      </c>
      <c r="E230" s="8" t="s">
        <v>8</v>
      </c>
    </row>
    <row r="231" spans="1:5" x14ac:dyDescent="0.25">
      <c r="A231">
        <v>11</v>
      </c>
      <c r="B231" s="42" t="s">
        <v>355</v>
      </c>
      <c r="C231" s="34" t="s">
        <v>356</v>
      </c>
      <c r="D231" s="3" t="str">
        <f>CONCATENATE("XI.",LEFT(C231,FIND(".",C231)))</f>
        <v>XI.4.</v>
      </c>
      <c r="E231" s="8" t="s">
        <v>8</v>
      </c>
    </row>
    <row r="232" spans="1:5" ht="30" x14ac:dyDescent="0.25">
      <c r="A232">
        <v>11</v>
      </c>
      <c r="B232" s="36" t="s">
        <v>357</v>
      </c>
      <c r="C232" s="34" t="s">
        <v>358</v>
      </c>
      <c r="D232" s="3" t="str">
        <f>CONCATENATE("XI.",LEFT(C232,FIND(".",C232)))</f>
        <v>XI.5.</v>
      </c>
      <c r="E232" s="8" t="s">
        <v>8</v>
      </c>
    </row>
    <row r="233" spans="1:5" x14ac:dyDescent="0.25">
      <c r="A233">
        <v>11</v>
      </c>
      <c r="B233" s="41" t="s">
        <v>359</v>
      </c>
      <c r="C233" s="34"/>
      <c r="D233"/>
      <c r="E233"/>
    </row>
    <row r="234" spans="1:5" ht="30" x14ac:dyDescent="0.25">
      <c r="A234">
        <v>11</v>
      </c>
      <c r="B234" s="12" t="s">
        <v>360</v>
      </c>
      <c r="C234"/>
      <c r="D234"/>
      <c r="E234"/>
    </row>
    <row r="235" spans="1:5" x14ac:dyDescent="0.25">
      <c r="A235">
        <v>11</v>
      </c>
      <c r="B235" s="36" t="s">
        <v>361</v>
      </c>
      <c r="C235"/>
      <c r="D235"/>
      <c r="E235"/>
    </row>
    <row r="236" spans="1:5" x14ac:dyDescent="0.25">
      <c r="A236">
        <v>11</v>
      </c>
      <c r="B236" s="36" t="s">
        <v>362</v>
      </c>
      <c r="C236"/>
      <c r="D236"/>
      <c r="E236"/>
    </row>
    <row r="237" spans="1:5" ht="15.75" x14ac:dyDescent="0.25">
      <c r="A237">
        <v>11</v>
      </c>
      <c r="B237" s="43" t="s">
        <v>363</v>
      </c>
      <c r="C237" s="40" t="s">
        <v>364</v>
      </c>
    </row>
    <row r="238" spans="1:5" ht="60" x14ac:dyDescent="0.25">
      <c r="A238">
        <v>11</v>
      </c>
      <c r="B238" s="28" t="s">
        <v>365</v>
      </c>
      <c r="C238" s="34" t="s">
        <v>366</v>
      </c>
      <c r="D238" s="3" t="str">
        <f>CONCATENATE("XI.",LEFT(C238,FIND(".",C238)))</f>
        <v>XI.6.</v>
      </c>
      <c r="E238" s="14" t="s">
        <v>72</v>
      </c>
    </row>
    <row r="239" spans="1:5" ht="30" x14ac:dyDescent="0.25">
      <c r="A239">
        <v>11</v>
      </c>
      <c r="B239" s="37" t="s">
        <v>367</v>
      </c>
      <c r="C239" s="34" t="s">
        <v>368</v>
      </c>
      <c r="D239" s="3" t="str">
        <f>CONCATENATE("XI.",LEFT(C239,FIND(".",C239)))</f>
        <v>XI.7.</v>
      </c>
      <c r="E239" s="14" t="s">
        <v>72</v>
      </c>
    </row>
    <row r="240" spans="1:5" ht="30" x14ac:dyDescent="0.25">
      <c r="A240">
        <v>11</v>
      </c>
      <c r="B240" s="37" t="s">
        <v>369</v>
      </c>
      <c r="C240" s="34" t="s">
        <v>370</v>
      </c>
      <c r="D240" s="3" t="str">
        <f>CONCATENATE("XI.",LEFT(C240,FIND(".",C240)))</f>
        <v>XI.8.</v>
      </c>
      <c r="E240" s="14" t="s">
        <v>72</v>
      </c>
    </row>
    <row r="241" spans="1:5" ht="30" x14ac:dyDescent="0.25">
      <c r="A241">
        <v>11</v>
      </c>
      <c r="B241" s="37" t="s">
        <v>371</v>
      </c>
      <c r="C241" s="34" t="s">
        <v>372</v>
      </c>
      <c r="D241" s="3" t="str">
        <f>CONCATENATE("XI.",LEFT(C241,FIND(".",C241)))</f>
        <v>XI.9.</v>
      </c>
      <c r="E241" s="14" t="s">
        <v>72</v>
      </c>
    </row>
    <row r="242" spans="1:5" x14ac:dyDescent="0.25">
      <c r="A242">
        <v>11</v>
      </c>
      <c r="B242" s="44" t="s">
        <v>373</v>
      </c>
      <c r="C242" s="34" t="s">
        <v>374</v>
      </c>
      <c r="D242" s="3" t="str">
        <f>CONCATENATE("XI.",LEFT(C242,FIND(".",C242)))</f>
        <v>XI.10.</v>
      </c>
      <c r="E242" s="14" t="s">
        <v>72</v>
      </c>
    </row>
    <row r="243" spans="1:5" ht="45" x14ac:dyDescent="0.25">
      <c r="A243">
        <v>11</v>
      </c>
      <c r="B243" s="44" t="s">
        <v>375</v>
      </c>
      <c r="C243" s="34" t="s">
        <v>376</v>
      </c>
      <c r="D243" s="3" t="str">
        <f>CONCATENATE("XI.",LEFT(C243,FIND(".",C243)))</f>
        <v>XI.11.</v>
      </c>
      <c r="E243" s="14" t="s">
        <v>72</v>
      </c>
    </row>
    <row r="244" spans="1:5" ht="30" x14ac:dyDescent="0.25">
      <c r="A244">
        <v>11</v>
      </c>
      <c r="B244" s="37" t="s">
        <v>377</v>
      </c>
      <c r="C244"/>
      <c r="D244"/>
      <c r="E244"/>
    </row>
    <row r="245" spans="1:5" ht="30" x14ac:dyDescent="0.25">
      <c r="A245">
        <v>11</v>
      </c>
      <c r="B245" s="37" t="s">
        <v>378</v>
      </c>
      <c r="C245" s="34"/>
      <c r="D245"/>
      <c r="E245"/>
    </row>
    <row r="246" spans="1:5" ht="15.75" x14ac:dyDescent="0.25">
      <c r="A246">
        <v>11</v>
      </c>
      <c r="B246" s="45" t="s">
        <v>379</v>
      </c>
      <c r="C246" s="40" t="s">
        <v>380</v>
      </c>
      <c r="E246"/>
    </row>
    <row r="247" spans="1:5" ht="45" x14ac:dyDescent="0.25">
      <c r="A247">
        <v>11</v>
      </c>
      <c r="B247" s="30" t="s">
        <v>381</v>
      </c>
      <c r="C247" s="34" t="s">
        <v>382</v>
      </c>
      <c r="D247" s="3" t="str">
        <f>CONCATENATE("XI.",LEFT(C247,FIND(".",C247)))</f>
        <v>XI.12.</v>
      </c>
      <c r="E247" s="46" t="s">
        <v>383</v>
      </c>
    </row>
    <row r="248" spans="1:5" ht="30" x14ac:dyDescent="0.25">
      <c r="A248">
        <v>11</v>
      </c>
      <c r="B248" s="30"/>
      <c r="C248" s="34" t="s">
        <v>384</v>
      </c>
      <c r="D248" s="3" t="str">
        <f>CONCATENATE("XI.",LEFT(C248,FIND(".",C248)))</f>
        <v>XI.13.</v>
      </c>
      <c r="E248" s="46" t="s">
        <v>383</v>
      </c>
    </row>
    <row r="249" spans="1:5" ht="60" x14ac:dyDescent="0.25">
      <c r="A249">
        <v>11</v>
      </c>
      <c r="B249" s="39" t="s">
        <v>385</v>
      </c>
      <c r="C249" s="34" t="s">
        <v>386</v>
      </c>
      <c r="D249" s="3" t="str">
        <f>CONCATENATE("XI.",LEFT(C249,FIND(".",C249)))</f>
        <v>XI.14.</v>
      </c>
      <c r="E249" s="46" t="s">
        <v>383</v>
      </c>
    </row>
    <row r="250" spans="1:5" ht="30" x14ac:dyDescent="0.25">
      <c r="A250">
        <v>11</v>
      </c>
      <c r="B250" s="30"/>
      <c r="C250" s="34" t="s">
        <v>387</v>
      </c>
      <c r="D250" s="3" t="str">
        <f>CONCATENATE("XI.",LEFT(C250,FIND(".",C250)))</f>
        <v>XI.15.</v>
      </c>
      <c r="E250" s="46" t="s">
        <v>383</v>
      </c>
    </row>
    <row r="251" spans="1:5" ht="30" x14ac:dyDescent="0.25">
      <c r="A251">
        <v>11</v>
      </c>
      <c r="B251" s="39"/>
      <c r="C251" s="34" t="s">
        <v>388</v>
      </c>
      <c r="D251" s="3" t="str">
        <f>CONCATENATE("XI.",LEFT(C251,FIND(".",C251)))</f>
        <v>XI.16.</v>
      </c>
      <c r="E251" s="46" t="s">
        <v>383</v>
      </c>
    </row>
    <row r="252" spans="1:5" x14ac:dyDescent="0.25">
      <c r="A252">
        <v>11</v>
      </c>
      <c r="B252" s="30"/>
      <c r="C252" s="34" t="s">
        <v>389</v>
      </c>
      <c r="D252" s="3" t="str">
        <f>CONCATENATE("XI.",LEFT(C252,FIND(".",C252)))</f>
        <v>XI.17.</v>
      </c>
      <c r="E252" s="46" t="s">
        <v>383</v>
      </c>
    </row>
    <row r="253" spans="1:5" ht="60" x14ac:dyDescent="0.25">
      <c r="A253">
        <v>11</v>
      </c>
      <c r="B253" s="30"/>
      <c r="C253" s="34" t="s">
        <v>390</v>
      </c>
      <c r="D253" s="3" t="str">
        <f>CONCATENATE("XI.",LEFT(C253,FIND(".",C253)))</f>
        <v>XI.18.</v>
      </c>
      <c r="E253" s="46" t="s">
        <v>383</v>
      </c>
    </row>
    <row r="254" spans="1:5" ht="30" x14ac:dyDescent="0.25">
      <c r="A254">
        <v>11</v>
      </c>
      <c r="B254" s="30"/>
      <c r="C254" s="34" t="s">
        <v>391</v>
      </c>
      <c r="D254" s="3" t="str">
        <f>CONCATENATE("XI.",LEFT(C254,FIND(".",C254)))</f>
        <v>XI.19.</v>
      </c>
      <c r="E254" s="46" t="s">
        <v>383</v>
      </c>
    </row>
    <row r="255" spans="1:5" x14ac:dyDescent="0.25">
      <c r="A255">
        <v>11</v>
      </c>
      <c r="B255" s="30"/>
      <c r="C255" s="34" t="s">
        <v>392</v>
      </c>
      <c r="D255" s="3" t="str">
        <f>CONCATENATE("XI.",LEFT(C255,FIND(".",C255)))</f>
        <v>XI.20.</v>
      </c>
      <c r="E255" s="46" t="s">
        <v>383</v>
      </c>
    </row>
    <row r="256" spans="1:5" ht="45" x14ac:dyDescent="0.25">
      <c r="A256">
        <v>11</v>
      </c>
      <c r="B256" s="30"/>
      <c r="C256" s="34" t="s">
        <v>393</v>
      </c>
      <c r="D256" s="3" t="str">
        <f>CONCATENATE("XI.",LEFT(C256,FIND(".",C256)))</f>
        <v>XI.21.</v>
      </c>
      <c r="E256" s="46" t="s">
        <v>383</v>
      </c>
    </row>
    <row r="257" spans="1:5" ht="45" x14ac:dyDescent="0.25">
      <c r="A257">
        <v>11</v>
      </c>
      <c r="B257" s="30"/>
      <c r="C257" s="34" t="s">
        <v>394</v>
      </c>
      <c r="D257" s="3" t="str">
        <f>CONCATENATE("XI.",LEFT(C257,FIND(".",C257)))</f>
        <v>XI.22.</v>
      </c>
      <c r="E257" s="46" t="s">
        <v>383</v>
      </c>
    </row>
    <row r="258" spans="1:5" ht="30" x14ac:dyDescent="0.25">
      <c r="A258">
        <v>11</v>
      </c>
      <c r="B258" s="30"/>
      <c r="C258" s="34" t="s">
        <v>395</v>
      </c>
      <c r="D258" s="3" t="str">
        <f>CONCATENATE("XI.",LEFT(C258,FIND(".",C258)))</f>
        <v>XI.23.</v>
      </c>
      <c r="E258" s="46" t="s">
        <v>383</v>
      </c>
    </row>
    <row r="259" spans="1:5" ht="15.75" x14ac:dyDescent="0.25">
      <c r="A259">
        <v>11</v>
      </c>
      <c r="B259" s="30"/>
      <c r="C259" s="40" t="s">
        <v>396</v>
      </c>
      <c r="E259" s="46" t="s">
        <v>383</v>
      </c>
    </row>
    <row r="260" spans="1:5" ht="45" x14ac:dyDescent="0.25">
      <c r="A260">
        <v>11</v>
      </c>
      <c r="B260" s="39" t="s">
        <v>397</v>
      </c>
      <c r="C260" s="34" t="s">
        <v>398</v>
      </c>
      <c r="D260" s="3" t="str">
        <f>CONCATENATE("XI.",LEFT(C260,FIND(".",C260)))</f>
        <v>XI.24.</v>
      </c>
      <c r="E260" s="46" t="s">
        <v>383</v>
      </c>
    </row>
    <row r="261" spans="1:5" ht="45" x14ac:dyDescent="0.25">
      <c r="A261">
        <v>11</v>
      </c>
      <c r="B261" s="30"/>
      <c r="C261" s="34" t="s">
        <v>399</v>
      </c>
      <c r="D261" s="3" t="str">
        <f>CONCATENATE("XI.",LEFT(C261,FIND(".",C261)))</f>
        <v>XI.25.</v>
      </c>
      <c r="E261" s="46" t="s">
        <v>383</v>
      </c>
    </row>
    <row r="262" spans="1:5" x14ac:dyDescent="0.25">
      <c r="A262">
        <v>11</v>
      </c>
      <c r="B262" s="47" t="s">
        <v>400</v>
      </c>
      <c r="C262" s="34" t="s">
        <v>401</v>
      </c>
      <c r="D262" s="3" t="str">
        <f>CONCATENATE("XI.",LEFT(C262,FIND(".",C262)))</f>
        <v>XI.26.</v>
      </c>
      <c r="E262" s="46" t="s">
        <v>383</v>
      </c>
    </row>
    <row r="263" spans="1:5" x14ac:dyDescent="0.25">
      <c r="A263">
        <v>11</v>
      </c>
      <c r="B263" s="39" t="s">
        <v>402</v>
      </c>
      <c r="C263" s="34" t="s">
        <v>403</v>
      </c>
      <c r="D263" s="3" t="str">
        <f>CONCATENATE("XI.",LEFT(C263,FIND(".",C263)))</f>
        <v>XI.27.</v>
      </c>
      <c r="E263" s="46" t="s">
        <v>383</v>
      </c>
    </row>
    <row r="264" spans="1:5" ht="44.25" x14ac:dyDescent="0.25">
      <c r="A264">
        <v>11</v>
      </c>
      <c r="B264" s="39" t="s">
        <v>404</v>
      </c>
      <c r="C264" s="34" t="s">
        <v>405</v>
      </c>
      <c r="D264" s="3" t="str">
        <f>CONCATENATE("XI.",LEFT(C264,FIND(".",C264)))</f>
        <v>XI.28.</v>
      </c>
      <c r="E264" s="46" t="s">
        <v>383</v>
      </c>
    </row>
    <row r="265" spans="1:5" ht="45" x14ac:dyDescent="0.25">
      <c r="A265">
        <v>11</v>
      </c>
      <c r="B265" s="39" t="s">
        <v>406</v>
      </c>
      <c r="C265" s="34" t="s">
        <v>407</v>
      </c>
      <c r="D265" s="3" t="str">
        <f>CONCATENATE("XI.",LEFT(C265,FIND(".",C265)))</f>
        <v>XI.29.</v>
      </c>
      <c r="E265" s="46" t="s">
        <v>383</v>
      </c>
    </row>
    <row r="266" spans="1:5" x14ac:dyDescent="0.25">
      <c r="A266">
        <v>11</v>
      </c>
      <c r="B266" s="47" t="s">
        <v>408</v>
      </c>
      <c r="C266"/>
      <c r="D266"/>
      <c r="E266" s="46" t="s">
        <v>383</v>
      </c>
    </row>
    <row r="267" spans="1:5" ht="45" x14ac:dyDescent="0.25">
      <c r="A267">
        <v>11</v>
      </c>
      <c r="B267" s="39" t="s">
        <v>409</v>
      </c>
      <c r="C267" s="34" t="s">
        <v>410</v>
      </c>
      <c r="D267" s="3" t="str">
        <f>CONCATENATE("XI.",LEFT(C267,FIND(".",C267)))</f>
        <v>XI.30.</v>
      </c>
      <c r="E267" s="46" t="s">
        <v>383</v>
      </c>
    </row>
    <row r="268" spans="1:5" ht="45" x14ac:dyDescent="0.25">
      <c r="A268">
        <v>11</v>
      </c>
      <c r="B268" s="39" t="s">
        <v>411</v>
      </c>
      <c r="C268" s="34" t="s">
        <v>412</v>
      </c>
      <c r="D268" s="3" t="str">
        <f>CONCATENATE("XI.",LEFT(C268,FIND(".",C268)))</f>
        <v>XI.31.</v>
      </c>
      <c r="E268" s="46" t="s">
        <v>383</v>
      </c>
    </row>
    <row r="269" spans="1:5" ht="30" x14ac:dyDescent="0.25">
      <c r="A269">
        <v>11</v>
      </c>
      <c r="B269" s="39" t="s">
        <v>413</v>
      </c>
      <c r="C269" s="34" t="s">
        <v>414</v>
      </c>
      <c r="D269" s="3" t="str">
        <f>CONCATENATE("XI.",LEFT(C269,FIND(".",C269)))</f>
        <v>XI.32.</v>
      </c>
      <c r="E269" s="46" t="s">
        <v>383</v>
      </c>
    </row>
    <row r="270" spans="1:5" x14ac:dyDescent="0.25">
      <c r="A270">
        <v>11</v>
      </c>
      <c r="B270" s="39" t="s">
        <v>415</v>
      </c>
      <c r="C270"/>
      <c r="D270"/>
      <c r="E270"/>
    </row>
    <row r="271" spans="1:5" ht="30" x14ac:dyDescent="0.25">
      <c r="A271">
        <v>11</v>
      </c>
      <c r="B271" s="39" t="s">
        <v>416</v>
      </c>
      <c r="C271"/>
      <c r="D271"/>
      <c r="E271"/>
    </row>
    <row r="272" spans="1:5" ht="30" x14ac:dyDescent="0.25">
      <c r="A272">
        <v>11</v>
      </c>
      <c r="B272" s="39" t="s">
        <v>417</v>
      </c>
      <c r="C272"/>
      <c r="D272"/>
      <c r="E272"/>
    </row>
    <row r="273" spans="1:5" ht="30" x14ac:dyDescent="0.25">
      <c r="A273">
        <v>11</v>
      </c>
      <c r="B273" s="39" t="s">
        <v>418</v>
      </c>
      <c r="C273"/>
      <c r="D273"/>
      <c r="E273"/>
    </row>
    <row r="274" spans="1:5" ht="15.75" x14ac:dyDescent="0.25">
      <c r="A274">
        <v>11</v>
      </c>
      <c r="B274" s="39" t="s">
        <v>419</v>
      </c>
      <c r="C274"/>
      <c r="D274"/>
      <c r="E274"/>
    </row>
    <row r="275" spans="1:5" x14ac:dyDescent="0.25">
      <c r="A275">
        <v>11</v>
      </c>
      <c r="B275" s="39" t="s">
        <v>420</v>
      </c>
      <c r="C275"/>
      <c r="D275"/>
      <c r="E275"/>
    </row>
    <row r="276" spans="1:5" s="61" customFormat="1" ht="24" x14ac:dyDescent="0.25">
      <c r="A276" s="63">
        <v>12</v>
      </c>
      <c r="B276" s="67" t="s">
        <v>421</v>
      </c>
      <c r="C276" s="65"/>
      <c r="D276" s="59"/>
      <c r="E276" s="59"/>
    </row>
    <row r="277" spans="1:5" ht="60" x14ac:dyDescent="0.25">
      <c r="A277">
        <v>12</v>
      </c>
      <c r="B277" s="35" t="s">
        <v>422</v>
      </c>
      <c r="C277" s="34" t="s">
        <v>423</v>
      </c>
      <c r="D277" s="3" t="str">
        <f>CONCATENATE("XII.",LEFT(C277,FIND(".",C277)))</f>
        <v>XII.1.</v>
      </c>
      <c r="E277" s="8" t="s">
        <v>8</v>
      </c>
    </row>
    <row r="278" spans="1:5" ht="45" x14ac:dyDescent="0.25">
      <c r="A278">
        <v>12</v>
      </c>
      <c r="B278" s="35" t="s">
        <v>424</v>
      </c>
      <c r="C278" s="34" t="s">
        <v>425</v>
      </c>
      <c r="D278" s="3" t="str">
        <f t="shared" ref="D278:D280" si="2">CONCATENATE("XII.",LEFT(C278,FIND(".",C278)))</f>
        <v>XII.2.</v>
      </c>
      <c r="E278" s="8" t="s">
        <v>8</v>
      </c>
    </row>
    <row r="279" spans="1:5" ht="30" x14ac:dyDescent="0.25">
      <c r="A279">
        <v>12</v>
      </c>
      <c r="B279" s="35" t="s">
        <v>426</v>
      </c>
      <c r="C279" s="34" t="s">
        <v>427</v>
      </c>
      <c r="D279" s="3" t="str">
        <f t="shared" si="2"/>
        <v>XII.3.</v>
      </c>
      <c r="E279" s="8" t="s">
        <v>8</v>
      </c>
    </row>
    <row r="280" spans="1:5" ht="30" x14ac:dyDescent="0.25">
      <c r="A280">
        <v>12</v>
      </c>
      <c r="B280" s="36" t="s">
        <v>428</v>
      </c>
      <c r="C280" s="34" t="s">
        <v>429</v>
      </c>
      <c r="D280" s="3" t="str">
        <f t="shared" si="2"/>
        <v>XII.4.</v>
      </c>
      <c r="E280" s="8" t="s">
        <v>8</v>
      </c>
    </row>
    <row r="281" spans="1:5" ht="30" x14ac:dyDescent="0.25">
      <c r="A281">
        <v>12</v>
      </c>
      <c r="B281" s="35" t="s">
        <v>430</v>
      </c>
      <c r="C281"/>
      <c r="E281"/>
    </row>
    <row r="282" spans="1:5" x14ac:dyDescent="0.25">
      <c r="A282">
        <v>12</v>
      </c>
      <c r="B282" s="35" t="s">
        <v>431</v>
      </c>
      <c r="C282"/>
      <c r="E282"/>
    </row>
    <row r="283" spans="1:5" x14ac:dyDescent="0.25">
      <c r="A283">
        <v>12</v>
      </c>
      <c r="B283" s="35" t="s">
        <v>432</v>
      </c>
      <c r="C283"/>
      <c r="E283"/>
    </row>
    <row r="284" spans="1:5" x14ac:dyDescent="0.25">
      <c r="A284">
        <v>12</v>
      </c>
      <c r="B284" s="48" t="s">
        <v>433</v>
      </c>
      <c r="C284"/>
      <c r="E284"/>
    </row>
    <row r="285" spans="1:5" x14ac:dyDescent="0.25">
      <c r="A285">
        <v>12</v>
      </c>
      <c r="B285" s="38" t="s">
        <v>434</v>
      </c>
      <c r="C285"/>
      <c r="E285"/>
    </row>
    <row r="286" spans="1:5" ht="30" x14ac:dyDescent="0.25">
      <c r="A286">
        <v>12</v>
      </c>
      <c r="B286" s="38" t="s">
        <v>435</v>
      </c>
      <c r="C286" s="34" t="s">
        <v>436</v>
      </c>
      <c r="D286" s="3" t="str">
        <f t="shared" ref="D286" si="3">CONCATENATE("XII.",LEFT(C286,FIND(".",C286)))</f>
        <v>XII.5.</v>
      </c>
      <c r="E286" s="14" t="s">
        <v>72</v>
      </c>
    </row>
    <row r="287" spans="1:5" x14ac:dyDescent="0.25">
      <c r="A287">
        <v>12</v>
      </c>
      <c r="B287" s="38" t="s">
        <v>437</v>
      </c>
      <c r="C287"/>
      <c r="E287"/>
    </row>
    <row r="288" spans="1:5" x14ac:dyDescent="0.25">
      <c r="A288">
        <v>12</v>
      </c>
      <c r="B288" s="37" t="s">
        <v>438</v>
      </c>
      <c r="C288" s="34" t="s">
        <v>439</v>
      </c>
      <c r="D288" s="3" t="str">
        <f t="shared" ref="D288:D291" si="4">CONCATENATE("XII.",LEFT(C288,FIND(".",C288)))</f>
        <v>XII.6.</v>
      </c>
      <c r="E288" s="14" t="s">
        <v>72</v>
      </c>
    </row>
    <row r="289" spans="1:5" ht="30" x14ac:dyDescent="0.25">
      <c r="A289">
        <v>12</v>
      </c>
      <c r="B289" s="37" t="s">
        <v>440</v>
      </c>
      <c r="C289" s="34" t="s">
        <v>441</v>
      </c>
      <c r="D289" s="3" t="str">
        <f t="shared" si="4"/>
        <v>XII.7.</v>
      </c>
      <c r="E289" s="14" t="s">
        <v>72</v>
      </c>
    </row>
    <row r="290" spans="1:5" x14ac:dyDescent="0.25">
      <c r="A290">
        <v>12</v>
      </c>
      <c r="B290" s="37" t="s">
        <v>442</v>
      </c>
      <c r="C290" s="34" t="s">
        <v>443</v>
      </c>
      <c r="D290" s="3" t="str">
        <f t="shared" si="4"/>
        <v>XII.8.</v>
      </c>
      <c r="E290" s="14" t="s">
        <v>72</v>
      </c>
    </row>
    <row r="291" spans="1:5" ht="30" x14ac:dyDescent="0.25">
      <c r="A291">
        <v>12</v>
      </c>
      <c r="B291" s="38"/>
      <c r="C291" s="34" t="s">
        <v>444</v>
      </c>
      <c r="D291" s="3" t="str">
        <f t="shared" si="4"/>
        <v>XII.9.</v>
      </c>
      <c r="E291" s="14" t="s">
        <v>72</v>
      </c>
    </row>
    <row r="292" spans="1:5" x14ac:dyDescent="0.25">
      <c r="A292">
        <v>12</v>
      </c>
      <c r="B292" s="38"/>
      <c r="C292"/>
    </row>
    <row r="293" spans="1:5" x14ac:dyDescent="0.25">
      <c r="A293">
        <v>12</v>
      </c>
      <c r="B293" s="49" t="s">
        <v>445</v>
      </c>
      <c r="C293"/>
    </row>
    <row r="294" spans="1:5" x14ac:dyDescent="0.25">
      <c r="A294">
        <v>12</v>
      </c>
      <c r="B294" s="50" t="s">
        <v>446</v>
      </c>
      <c r="C294" s="34" t="s">
        <v>447</v>
      </c>
      <c r="D294" s="3" t="str">
        <f t="shared" ref="D294" si="5">CONCATENATE("XII.",LEFT(C294,FIND(".",C294)))</f>
        <v>XII.10.</v>
      </c>
      <c r="E294" s="14" t="s">
        <v>72</v>
      </c>
    </row>
    <row r="295" spans="1:5" ht="25.5" x14ac:dyDescent="0.25">
      <c r="A295">
        <v>12</v>
      </c>
      <c r="B295" s="50" t="s">
        <v>448</v>
      </c>
      <c r="C295"/>
    </row>
    <row r="296" spans="1:5" x14ac:dyDescent="0.25">
      <c r="A296">
        <v>12</v>
      </c>
      <c r="B296" s="50" t="s">
        <v>449</v>
      </c>
      <c r="C296"/>
    </row>
    <row r="297" spans="1:5" ht="45" x14ac:dyDescent="0.25">
      <c r="A297">
        <v>12</v>
      </c>
      <c r="B297" s="51" t="s">
        <v>450</v>
      </c>
      <c r="C297" s="34" t="s">
        <v>451</v>
      </c>
      <c r="D297" s="3" t="str">
        <f t="shared" ref="D297:D298" si="6">CONCATENATE("XII.",LEFT(C297,FIND(".",C297)))</f>
        <v>XII.11.</v>
      </c>
      <c r="E297" s="14" t="s">
        <v>72</v>
      </c>
    </row>
    <row r="298" spans="1:5" ht="30" x14ac:dyDescent="0.25">
      <c r="A298">
        <v>12</v>
      </c>
      <c r="B298" s="52" t="s">
        <v>452</v>
      </c>
      <c r="C298" s="34" t="s">
        <v>453</v>
      </c>
      <c r="D298" s="3" t="str">
        <f t="shared" si="6"/>
        <v>XII.12.</v>
      </c>
      <c r="E298" s="14" t="s">
        <v>72</v>
      </c>
    </row>
    <row r="299" spans="1:5" x14ac:dyDescent="0.25">
      <c r="A299">
        <v>12</v>
      </c>
      <c r="B299" s="37" t="s">
        <v>454</v>
      </c>
      <c r="C299"/>
    </row>
    <row r="300" spans="1:5" x14ac:dyDescent="0.25">
      <c r="A300">
        <v>12</v>
      </c>
      <c r="B300" s="52" t="s">
        <v>455</v>
      </c>
      <c r="C300"/>
    </row>
    <row r="301" spans="1:5" ht="30" x14ac:dyDescent="0.25">
      <c r="A301">
        <v>12</v>
      </c>
      <c r="B301" s="53" t="s">
        <v>456</v>
      </c>
      <c r="C301"/>
    </row>
    <row r="302" spans="1:5" ht="24" x14ac:dyDescent="0.25">
      <c r="A302">
        <v>12</v>
      </c>
      <c r="B302" s="54" t="s">
        <v>457</v>
      </c>
      <c r="C302"/>
    </row>
    <row r="303" spans="1:5" ht="25.5" x14ac:dyDescent="0.25">
      <c r="A303">
        <v>12</v>
      </c>
      <c r="B303" s="55" t="s">
        <v>458</v>
      </c>
      <c r="C303"/>
    </row>
    <row r="304" spans="1:5" x14ac:dyDescent="0.25">
      <c r="A304">
        <v>12</v>
      </c>
      <c r="B304" s="56" t="s">
        <v>459</v>
      </c>
      <c r="C304"/>
    </row>
    <row r="305" spans="1:4" x14ac:dyDescent="0.25">
      <c r="A305">
        <v>12</v>
      </c>
      <c r="B305" s="56" t="s">
        <v>460</v>
      </c>
      <c r="C305"/>
    </row>
    <row r="306" spans="1:4" x14ac:dyDescent="0.25">
      <c r="A306">
        <v>12</v>
      </c>
      <c r="B306" s="53" t="s">
        <v>461</v>
      </c>
      <c r="C306"/>
    </row>
    <row r="307" spans="1:4" ht="45" x14ac:dyDescent="0.25">
      <c r="A307">
        <v>12</v>
      </c>
      <c r="B307" s="57" t="s">
        <v>462</v>
      </c>
      <c r="C307" s="34" t="s">
        <v>463</v>
      </c>
      <c r="D307" s="3" t="str">
        <f t="shared" ref="D307:D315" si="7">CONCATENATE("XII.",LEFT(C307,FIND(".",C307)))</f>
        <v>XII.13.</v>
      </c>
    </row>
    <row r="308" spans="1:4" ht="25.5" x14ac:dyDescent="0.25">
      <c r="A308">
        <v>12</v>
      </c>
      <c r="B308" s="56" t="s">
        <v>464</v>
      </c>
      <c r="C308" s="34" t="s">
        <v>465</v>
      </c>
      <c r="D308" s="3" t="str">
        <f t="shared" si="7"/>
        <v>XII.14.</v>
      </c>
    </row>
    <row r="309" spans="1:4" ht="30" x14ac:dyDescent="0.25">
      <c r="A309">
        <v>12</v>
      </c>
      <c r="B309" s="56" t="s">
        <v>466</v>
      </c>
      <c r="C309" s="34" t="s">
        <v>467</v>
      </c>
      <c r="D309" s="3" t="str">
        <f t="shared" si="7"/>
        <v>XII.15.</v>
      </c>
    </row>
    <row r="310" spans="1:4" ht="25.5" x14ac:dyDescent="0.25">
      <c r="A310">
        <v>12</v>
      </c>
      <c r="B310" s="56" t="s">
        <v>468</v>
      </c>
      <c r="C310" s="34" t="s">
        <v>469</v>
      </c>
      <c r="D310" s="3" t="str">
        <f t="shared" si="7"/>
        <v>XII.16.</v>
      </c>
    </row>
    <row r="311" spans="1:4" ht="30" x14ac:dyDescent="0.25">
      <c r="A311">
        <v>12</v>
      </c>
      <c r="B311" s="56" t="s">
        <v>470</v>
      </c>
      <c r="C311" s="34" t="s">
        <v>471</v>
      </c>
      <c r="D311" s="3" t="str">
        <f t="shared" si="7"/>
        <v>XII.17.</v>
      </c>
    </row>
    <row r="312" spans="1:4" ht="30" x14ac:dyDescent="0.25">
      <c r="A312">
        <v>12</v>
      </c>
      <c r="B312" s="56" t="s">
        <v>472</v>
      </c>
      <c r="C312" s="34" t="s">
        <v>473</v>
      </c>
      <c r="D312" s="3" t="str">
        <f t="shared" si="7"/>
        <v>XII.18.</v>
      </c>
    </row>
    <row r="313" spans="1:4" ht="45" x14ac:dyDescent="0.25">
      <c r="A313">
        <v>12</v>
      </c>
      <c r="B313" s="56" t="s">
        <v>474</v>
      </c>
      <c r="C313" s="34" t="s">
        <v>475</v>
      </c>
      <c r="D313" s="3" t="str">
        <f t="shared" si="7"/>
        <v>XII.19.</v>
      </c>
    </row>
    <row r="314" spans="1:4" ht="30" x14ac:dyDescent="0.25">
      <c r="A314">
        <v>12</v>
      </c>
      <c r="B314" s="53"/>
      <c r="C314" s="34" t="s">
        <v>476</v>
      </c>
      <c r="D314" s="3" t="str">
        <f t="shared" si="7"/>
        <v>XII.20.</v>
      </c>
    </row>
    <row r="315" spans="1:4" ht="30" x14ac:dyDescent="0.25">
      <c r="A315">
        <v>12</v>
      </c>
      <c r="B315" s="58" t="s">
        <v>477</v>
      </c>
      <c r="C315" s="34" t="s">
        <v>478</v>
      </c>
      <c r="D315" s="3" t="str">
        <f t="shared" si="7"/>
        <v>XII.21.</v>
      </c>
    </row>
  </sheetData>
  <autoFilter ref="A1:F315"/>
  <pageMargins left="0.7" right="0.7" top="0.75" bottom="0.75" header="0.3" footer="0.3"/>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Foi de lucru</vt:lpstr>
      </vt:variant>
      <vt:variant>
        <vt:i4>1</vt:i4>
      </vt:variant>
    </vt:vector>
  </HeadingPairs>
  <TitlesOfParts>
    <vt:vector size="1" baseType="lpstr">
      <vt:lpstr>tot</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Sorin</dc:creator>
  <cp:lastModifiedBy>Sorin</cp:lastModifiedBy>
  <dcterms:created xsi:type="dcterms:W3CDTF">2015-08-28T13:13:36Z</dcterms:created>
  <dcterms:modified xsi:type="dcterms:W3CDTF">2015-08-28T14:09:00Z</dcterms:modified>
</cp:coreProperties>
</file>